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25" windowWidth="18855" windowHeight="11190"/>
  </bookViews>
  <sheets>
    <sheet name="Все года" sheetId="1" r:id="rId1"/>
  </sheets>
  <definedNames>
    <definedName name="_xlnm._FilterDatabase" localSheetId="0" hidden="1">'Все года'!$A$7:$H$7</definedName>
    <definedName name="_xlnm.Print_Titles" localSheetId="0">'Все года'!$4:$6</definedName>
  </definedNames>
  <calcPr calcId="124519"/>
</workbook>
</file>

<file path=xl/calcChain.xml><?xml version="1.0" encoding="utf-8"?>
<calcChain xmlns="http://schemas.openxmlformats.org/spreadsheetml/2006/main">
  <c r="G7" i="1"/>
  <c r="H7"/>
  <c r="G96"/>
  <c r="H96"/>
  <c r="F96"/>
  <c r="F98"/>
  <c r="F108"/>
  <c r="F141"/>
  <c r="F189"/>
  <c r="F188" s="1"/>
  <c r="F198"/>
  <c r="F204"/>
  <c r="F205"/>
  <c r="F221"/>
  <c r="F333"/>
  <c r="F7" s="1"/>
  <c r="F365"/>
  <c r="F339"/>
  <c r="F335"/>
  <c r="F402"/>
</calcChain>
</file>

<file path=xl/sharedStrings.xml><?xml version="1.0" encoding="utf-8"?>
<sst xmlns="http://schemas.openxmlformats.org/spreadsheetml/2006/main" count="1870" uniqueCount="725">
  <si>
    <t xml:space="preserve"> (тыс. руб.)</t>
  </si>
  <si>
    <t>Наименование</t>
  </si>
  <si>
    <t>ЦСР</t>
  </si>
  <si>
    <t>ВР</t>
  </si>
  <si>
    <t>Рз</t>
  </si>
  <si>
    <t>Пр</t>
  </si>
  <si>
    <t>Сумма</t>
  </si>
  <si>
    <t>ПР</t>
  </si>
  <si>
    <t>Плановый период</t>
  </si>
  <si>
    <t>Всего</t>
  </si>
  <si>
    <t>09</t>
  </si>
  <si>
    <t>02</t>
  </si>
  <si>
    <t>01</t>
  </si>
  <si>
    <t>04</t>
  </si>
  <si>
    <t>07</t>
  </si>
  <si>
    <t>03</t>
  </si>
  <si>
    <t>10</t>
  </si>
  <si>
    <t>06</t>
  </si>
  <si>
    <t>05</t>
  </si>
  <si>
    <t>13</t>
  </si>
  <si>
    <t>08</t>
  </si>
  <si>
    <t>11</t>
  </si>
  <si>
    <t>97.2.00.00190</t>
  </si>
  <si>
    <t>Председатель городской Думы - глава города Донецка</t>
  </si>
  <si>
    <t>97.3.00.00110</t>
  </si>
  <si>
    <t>Реализация иных функций органов местного самоуправления и отраслевых (функциональных) органов администрации города Донецка</t>
  </si>
  <si>
    <t>Финансовое обеспечение непредвиденных расходов муниципального образования "Город Донецк"</t>
  </si>
  <si>
    <t>99.1.00.91100</t>
  </si>
  <si>
    <t>Иные непрограммные мероприятия</t>
  </si>
  <si>
    <t>99.9.00.51180</t>
  </si>
  <si>
    <t>99.9.00.51200</t>
  </si>
  <si>
    <t>99.9.00.59310</t>
  </si>
  <si>
    <t>99.9.00.72350</t>
  </si>
  <si>
    <t>99.9.00.72360</t>
  </si>
  <si>
    <t>99.9.00.72370</t>
  </si>
  <si>
    <t>99.9.00.72390</t>
  </si>
  <si>
    <t>99.9.00.91120</t>
  </si>
  <si>
    <t>99.9.00.91130</t>
  </si>
  <si>
    <t>97.2.00.00110</t>
  </si>
  <si>
    <t>99.9.00.91440</t>
  </si>
  <si>
    <t>Администрация города Донецка</t>
  </si>
  <si>
    <t>98.1.00.00110</t>
  </si>
  <si>
    <t>12</t>
  </si>
  <si>
    <t>2025 год</t>
  </si>
  <si>
    <t>06.2.02.S3160</t>
  </si>
  <si>
    <t>Региональный проект "Развитие культуры"</t>
  </si>
  <si>
    <t>99.9.00.72290</t>
  </si>
  <si>
    <t>3.2.0</t>
  </si>
  <si>
    <t>6.1.0</t>
  </si>
  <si>
    <t>2.4.0</t>
  </si>
  <si>
    <t>6.2.0</t>
  </si>
  <si>
    <t>6.3.0</t>
  </si>
  <si>
    <t>8.1.0</t>
  </si>
  <si>
    <t>1.2.0</t>
  </si>
  <si>
    <t>8.5.0</t>
  </si>
  <si>
    <t>3.1.0</t>
  </si>
  <si>
    <t>4.1.0</t>
  </si>
  <si>
    <t>Региональный проект "Переселение граждан из жилищного фонда, признанного аварийным и подлежащим сносу или реконструкции, из ветхого фонда, пострадавшего от ведения горных работ, снос аварийного фонда"</t>
  </si>
  <si>
    <t>1.1.0</t>
  </si>
  <si>
    <t>8.7.0</t>
  </si>
  <si>
    <t>8.3.0</t>
  </si>
  <si>
    <t>8.8.0</t>
  </si>
  <si>
    <t>Распределение бюджетных ассигнований по целевым статьям (муниципальным программам муниципального образования "Город Донецк" и непрограммным направлениям деятельности), группам и подгруппам видов расходов, разделам, подразделам классификации расходов бюджетов на 2025 год и на плановый период 2026 и 2027 годов</t>
  </si>
  <si>
    <t>06.2.02</t>
  </si>
  <si>
    <t>14</t>
  </si>
  <si>
    <t>16</t>
  </si>
  <si>
    <t>17</t>
  </si>
  <si>
    <t>18</t>
  </si>
  <si>
    <t>20</t>
  </si>
  <si>
    <t>97</t>
  </si>
  <si>
    <t>97.2</t>
  </si>
  <si>
    <t>97.3</t>
  </si>
  <si>
    <t>98</t>
  </si>
  <si>
    <t>98.1</t>
  </si>
  <si>
    <t>99</t>
  </si>
  <si>
    <t>99.1</t>
  </si>
  <si>
    <t>99.9</t>
  </si>
  <si>
    <t>2026 год</t>
  </si>
  <si>
    <t xml:space="preserve">2027 год </t>
  </si>
  <si>
    <t>01.4.01</t>
  </si>
  <si>
    <t>01.4.01.23170</t>
  </si>
  <si>
    <t>01.4.01.27150</t>
  </si>
  <si>
    <t>Комплекс процессных мероприятий "Создание условий для улучшения оказания медицинской помощи населению и привлечения медицинских работников для работы в государственной медицинской организации, зарегистрированной на территории муниципального образования "Город Донецк"</t>
  </si>
  <si>
    <t>Организация помощи больным, нуждающимся в высокотехнологичной медицинской помощи (Субсидии бюджетным учреждениям)</t>
  </si>
  <si>
    <t>Осуществление единовременных выплат врачам при трудоустройстве с целью привлечения врачебных кадров (Социальные выплаты гражданам, кроме публичных нормативных социальных выплат)</t>
  </si>
  <si>
    <t>Муниципальная программа муниципального образования "Город Донецк" "Развитие образования в муниципальном образовании "Город Донецк"</t>
  </si>
  <si>
    <t>Расходы на обеспечение деятельности (оказание услуг) муниципальных учреждений города Донецка (в части обеспечения деятельности муниципальных казенных учреждений и предоставления субсидий муниципальным автономным и бюджетным учреждениям на выполнение муниципального задания) (Субсидии бюджетным учреждениям)</t>
  </si>
  <si>
    <t>Организация питания детей в дошкольных учреждениях (Субсидии бюджетным учреждениям)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</si>
  <si>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 (Субсидии бюджетным учреждениям)</t>
  </si>
  <si>
    <t>02.4.01</t>
  </si>
  <si>
    <t>02.4.01.00590</t>
  </si>
  <si>
    <t>02.4.01.24720</t>
  </si>
  <si>
    <t>02.4.01.72460</t>
  </si>
  <si>
    <t>Приобретение молока для учащихся 1-4 классов с целью обеспечения социальной гарантии доступности общего образования (Субсидии бюджетным учреждениям)</t>
  </si>
  <si>
    <t>Организация питания учащихся из малообеспеченных семей с целью обеспечения социальной гарантии доступности общего образования (Субсидии бюджетным учреждениям)</t>
  </si>
  <si>
    <t>Организация питания учащихся из категории детей с ограниченными возможностями здоровья с целью обеспечения социальной гарантии доступности общего образования (Субсидии бюджетным учреждениям)</t>
  </si>
  <si>
    <t>Организация питания учащихся из категории детей с ограниченными возможностями здоровья, получающих надомное образование с целью обеспечения социальной гарантии доступности общего образования (Субсидии бюджетным учреждениям)</t>
  </si>
  <si>
    <t>Дополнительные расходы на организацию бесплатного горячего питания детей из многодетных семей, обучающихся по очной форме обучения по программам основного общего, среднего общего образования в муниципальных образовательных организациях с целью сохранения утвержденной стоимости (Субсидии бюджетным учреждениям)</t>
  </si>
  <si>
    <t>Дополнительные расходы на организацию бесплатного горячего питания детей участников специальной военной операции, а также детей, находящихся под опекой (попечительством) участников специальной военной операции, обучающихся по очной форме обучения по программам основного общего, среднего общего образования в муниципальных образовательных организациях с целью сохранения утвержденной стоимости (Субсидии бюджетным учреждениям)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</si>
  <si>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 (Субсидии бюджетным учреждениям)</t>
  </si>
  <si>
    <t>Организация подвоза обучающихся и аренду плавательных бассейнов для обучения плаванию обучающихся муниципальных общеобразовательных организаций в рамках реализации внеурочной деятельности спортивно-оздоровительного направления основной образовательной программы начального образования (Субсидии бюджетным учреждениям)</t>
  </si>
  <si>
    <t>Организация бесплатного горячего питания детей из многодетных семей, обучающихся по очной форме обучения по программам основного общего, среднего общего образования в муниципальных образовательных организациях (Субсидии бюджетным учреждениям)</t>
  </si>
  <si>
    <t>02.4.02</t>
  </si>
  <si>
    <t>02.4.02.00590</t>
  </si>
  <si>
    <t>02.4.02.24500</t>
  </si>
  <si>
    <t>02.4.02.24510</t>
  </si>
  <si>
    <t>02.4.02.24570</t>
  </si>
  <si>
    <t>02.4.02.24580</t>
  </si>
  <si>
    <t>02.4.02.28250</t>
  </si>
  <si>
    <t>02.4.02.28260</t>
  </si>
  <si>
    <t>02.4.02.72460</t>
  </si>
  <si>
    <t>02.4.02.L3040</t>
  </si>
  <si>
    <t>02.4.02.S4640</t>
  </si>
  <si>
    <t>02.4.02.S4780</t>
  </si>
  <si>
    <t>02.4.02.S5250</t>
  </si>
  <si>
    <t>Комплекс процессных мероприятий "Обеспечение получения образования обучающимися в муниципальных организациях дополнительного образования"</t>
  </si>
  <si>
    <t>Обеспечение функционирования модели персонифицированного финансирования дополнительного образования (Субсидии бюджетным учреждениям)</t>
  </si>
  <si>
    <t>Обеспечение функционирования модели персонифицированного финансирования дополнительного образования (Субсидии автономным учреждениям)</t>
  </si>
  <si>
    <t>Обеспечение функционирования модели персонифицированного финансирования дополнительного образования (Субсидии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услуг)</t>
  </si>
  <si>
    <t>02.4.03</t>
  </si>
  <si>
    <t>02.4.03.00590</t>
  </si>
  <si>
    <t>02.4.03.28180</t>
  </si>
  <si>
    <t>Расходы на выплаты по оплате труда работников органов местного самоуправления и отраслевых (функциональных) органов администрации города Донецка (Расходы на выплаты персоналу государственных (муниципальных) органов)</t>
  </si>
  <si>
    <t>Расходы на обеспечение функций органов местного самоуправления и отраслевых (функциональных) органов администрации города Донецка (за исключением расходов на выплаты по оплате труда) (Иные закупки товаров, работ и услуг для обеспечения государственных (муниципальных) нужд)</t>
  </si>
  <si>
    <t>Расходы на обеспечение функций органов местного самоуправления и отраслевых (функциональных) органов администрации города Донецка (за исключением расходов на выплаты по оплате труда) (Уплата налогов, сборов и иных платежей)</t>
  </si>
  <si>
    <t>Расходы на обеспечение деятельности (оказание услуг) муниципальных учреждений города Донецка (в части обеспечения деятельности муниципальных казенных учреждений и предоставления субсидий муниципальным автономным и бюджетным учреждениям на выполнение муниципального задания) (Иные закупки товаров, работ и услуг для обеспечения государственных (муниципальных) нужд)</t>
  </si>
  <si>
    <t>Расходы на обеспечение деятельности (оказание услуг) муниципальных учреждений города Донецка (в части обеспечения деятельности муниципальных казенных учреждений и предоставления субсидий муниципальным автономным и бюджетным учреждениям на выполнение муниципального задания) (Уплата налогов, сборов и иных платежей)</t>
  </si>
  <si>
    <t>Расходы на обеспечение деятельности (оказание услуг) муниципальных учреждений города Донецка (в части обеспечения деятельности муниципальных казенных учреждений и предоставления субсидий муниципальным автономным и бюджетным учреждениям на выполнение муниципального задания) (Расходы на выплаты персоналу государственных (муниципальных) органов)</t>
  </si>
  <si>
    <t>02.4.04</t>
  </si>
  <si>
    <t>02.4.04.00110</t>
  </si>
  <si>
    <t>02.4.04.00190</t>
  </si>
  <si>
    <t>02.4.04.00590</t>
  </si>
  <si>
    <t>02.4.04.72040</t>
  </si>
  <si>
    <t>02.4.04.S4640</t>
  </si>
  <si>
    <t>Муниципальная программа муниципального образования "Город Донецк" "Молодежная политика и социальная активность"</t>
  </si>
  <si>
    <t>Комплекс процессных мероприятий "Реализация молодежной политики и развитие инфраструктуры молодежной политики"</t>
  </si>
  <si>
    <t>Реализация мероприятий по софинансированию муниципальных программ по работе с молодежью (Иные закупки товаров, работ и услуг для обеспечения государственных (муниципальных) нужд)</t>
  </si>
  <si>
    <t>Комплекс процессных мероприятий "Создание условий для развития способностей  и талантов молодежи, предоставление возможностей самореализации и поддержка социально значимых инициатив"</t>
  </si>
  <si>
    <t>03.4.01</t>
  </si>
  <si>
    <t>03.4.01.S3120</t>
  </si>
  <si>
    <t>03.4.02</t>
  </si>
  <si>
    <t>03.4.02.S3120</t>
  </si>
  <si>
    <t>Муниципальная программа муниципального образования "Город Донецк" "Социальная поддержка граждан"</t>
  </si>
  <si>
    <t>Оказание государственной социальной помощи на основании социального контракта отдельным категориям граждан (Социальные выплаты гражданам, кроме публичных нормативных социальных выплат)</t>
  </si>
  <si>
    <t>Комплекс процессных мероприятий "Социальная поддержка отдельных категорий граждан"</t>
  </si>
  <si>
    <t>Выплата пенсии за выслугу лет, лицам замещавшим муниципальные должности и должности муниципальной службы в муниципальном образовании "Город Донецк" (Публичные нормативные социальные выплаты гражданам)</t>
  </si>
  <si>
    <t>Ежегодная денежная выплата лицам, награжденным нагрудным знаком "Почетный донор России" (Иные закупки товаров, работ и услуг для обеспечения государственных (муниципальных) нужд)</t>
  </si>
  <si>
    <t>Ежегодная денежная выплата лицам, награжденным нагрудным знаком "Почетный донор России" (Социальные выплаты гражданам, кроме публичных нормативных социальных выплат)</t>
  </si>
  <si>
    <t>Оплата жилищно-коммунальных услуг отдельным категориям граждан (Социальные выплаты гражданам, кроме публичных нормативных социальных выплат)</t>
  </si>
  <si>
    <t>Осуществление полномочий по предоставлению гражданам в целях оказания социальной поддержки субсидий на оплату жилых помещений и коммунальных услуг (Иные закупки товаров, работ и услуг для обеспечения государственных (муниципальных) нужд)</t>
  </si>
  <si>
    <t>Осуществление полномочий по предоставлению гражданам в целях оказания социальной поддержки субсидий на оплату жилых помещений и коммунальных услуг (Социальные выплаты гражданам, кроме публичных нормативных социальных выплат)</t>
  </si>
  <si>
    <t>Осуществление полномочий по предоставлению материальной и иной помощи для погребения (Иные закупки товаров, работ и услуг для обеспечения государственных (муниципальных) нужд)</t>
  </si>
  <si>
    <t>Осуществление полномочий по предоставлению материальной и иной помощи для погребения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</si>
  <si>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тружеников тыла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</si>
  <si>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тружеников тыла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</si>
  <si>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реабилитированных лиц, лиц, признанных пострадавшими от политических репрессий, и членов их семей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</si>
  <si>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реабилитированных лиц, лиц, признанных пострадавшими от политических репрессий, и членов их семей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</si>
  <si>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ветеранов труда Ростовской области, в том числе по организации приема и оформления документов, необходимых для присвоения звания "Ветеран труда Ростовской области"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</si>
  <si>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ветеранов труда Ростовской области, в том числе по организации приема и оформления документов, необходимых для присвоения звания "Ветеран труда Ростовской области"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</si>
  <si>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ветеранов труда и граждан, приравненных к ним, в том числе по организации приема и оформления документов, необходимых для присвоения звания "Ветеран труда"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</si>
  <si>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ветеранов труда и граждан, приравненных к ним, в том числе по организации приема и оформления документов, необходимых для присвоения звания "Ветеран труда" (Социальные выплаты гражданам, кроме публичных нормативных социальных выплат)</t>
  </si>
  <si>
    <t>Осуществление полномочий по оказанию государственной социальной помощи в виде социального пособия и (или) на основании социального контракта (Иные закупки товаров, работ и услуг для обеспечения государственных (муниципальных) нужд)</t>
  </si>
  <si>
    <t>Осуществление полномочий по оказанию социальной помощи в виде адресной социальной выплаты (Иные закупки товаров, работ и услуг для обеспечения государственных (муниципальных) нужд)</t>
  </si>
  <si>
    <t>Комплекс процессных мероприятий "Обеспечение реализации муниципальной программы "Социальная поддержка граждан"</t>
  </si>
  <si>
    <t>Организация исполнительно-распорядительных функций, связанных с реализацией переданных государственных полномочий в сфере социального обслуживания и социальной защиты населения (Расходы на выплаты персоналу государственных (муниципальных) органов)</t>
  </si>
  <si>
    <t>Организация исполнительно-распорядительных функций, связанных с реализацией переданных государственных полномочий в сфере социального обслуживания и социальной защиты населения (Иные закупки товаров, работ и услуг для обеспечения государственных (муниципальных) нужд)</t>
  </si>
  <si>
    <t>Организация исполнительно-распорядительных функций, связанных с реализацией переданных государственных полномочий в сфере социального обслуживания и социальной защиты населения (Уплата налогов, сборов и иных платежей)</t>
  </si>
  <si>
    <t>04.2.Я2</t>
  </si>
  <si>
    <t>04.2.Я2.54040</t>
  </si>
  <si>
    <t>04.4.01</t>
  </si>
  <si>
    <t>04.4.01.10390</t>
  </si>
  <si>
    <t>04.4.01.52200</t>
  </si>
  <si>
    <t>04.4.01.52500</t>
  </si>
  <si>
    <t>04.4.01.72100</t>
  </si>
  <si>
    <t>04.4.01.72120</t>
  </si>
  <si>
    <t>04.4.01.72490</t>
  </si>
  <si>
    <t>04.4.01.72500</t>
  </si>
  <si>
    <t>04.4.01.72510</t>
  </si>
  <si>
    <t>04.4.01.72520</t>
  </si>
  <si>
    <t>04.4.01.75110</t>
  </si>
  <si>
    <t>04.4.01.75120</t>
  </si>
  <si>
    <t>Комплекс процессных мероприятий "Совершенствование мер демографической политики в области социальной поддержки семьи и детей"</t>
  </si>
  <si>
    <t>Расходы на торговую наценку продуктов питания в пришкольных лагерях в каникулярное время (Субсидии бюджетным учреждениям)</t>
  </si>
  <si>
    <t>Осуществление полномочий по предоставлению мер социальной поддержки детей из многодетных семей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</si>
  <si>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детей из многодетных семей (Социальные выплаты гражданам, кроме публичных нормативных социальных выплат)</t>
  </si>
  <si>
    <t>Осуществление полномочий по выплате пособия на ребенка (Иные закупки товаров, работ и услуг для обеспечения государственных (муниципальных) нужд)</t>
  </si>
  <si>
    <t>Осуществление полномочий по выплате пособия на ребенка (Социальные выплаты гражданам, кроме публичных нормативных социальных выплат)</t>
  </si>
  <si>
    <t>Осуществление полномочий по выплате компенсации родительской платы за присмотр и уход за детьми в образовательной организации, реализующей образовательную программу дошкольного образования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</si>
  <si>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граждан, усыновивших (удочеривших) ребенка (детей), в части назначения и выплаты единовременного денежного пособия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</si>
  <si>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беременных женщин из малоимущих семей, кормящих матерей и детей в возрасте до трех лет из малоимущих семей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</si>
  <si>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беременных женщин из малоимущих семей, кормящих матерей и детей в возрасте до трех лет из малоимущих семей (Социальные выплаты гражданам, кроме публичных нормативных социальных выплат)</t>
  </si>
  <si>
    <t>Осуществление полномочий по предоставлению меры социальной поддержки семей, имеющих детей с фенилкетонурией (Социальные выплаты гражданам, кроме публичных нормативных социальных выплат)</t>
  </si>
  <si>
    <t>Осуществление полномочий по предоставлению дополнительных гарантий детям-сиротам и детям, оставшимся без попечения родителей, лицам из числа детей-сирот и детей, оставшихся без попечения родителей, в виде компенсации расходов на оплату жилищно-коммунальных услуг (Социальные выплаты гражданам, кроме публичных нормативных социальных выплат)</t>
  </si>
  <si>
    <t>Организация отдыха детей в каникулярное время (Субсидии бюджетным учреждениям)</t>
  </si>
  <si>
    <t>04.4.02</t>
  </si>
  <si>
    <t>04.4.02.00110</t>
  </si>
  <si>
    <t>04.4.02.00190</t>
  </si>
  <si>
    <t>04.4.02.72110</t>
  </si>
  <si>
    <t>04.4.03</t>
  </si>
  <si>
    <t>04.4.03.72150</t>
  </si>
  <si>
    <t>04.4.03.72160</t>
  </si>
  <si>
    <t>04.4.03.72170</t>
  </si>
  <si>
    <t>04.4.03.72180</t>
  </si>
  <si>
    <t>04.4.03.72210</t>
  </si>
  <si>
    <t>04.4.03.72220</t>
  </si>
  <si>
    <t>04.4.03.72240</t>
  </si>
  <si>
    <t>04.4.03.72420</t>
  </si>
  <si>
    <t>04.4.03.72530</t>
  </si>
  <si>
    <t>04.4.03.72540</t>
  </si>
  <si>
    <t>04.4.03.R0840</t>
  </si>
  <si>
    <t>Комплекс процессных мероприятий "Модернизация и развитие социального обслуживания населения, повышение качества жизни граждан старшего поколения"</t>
  </si>
  <si>
    <t>04.4.04</t>
  </si>
  <si>
    <t>04.4.04.00590</t>
  </si>
  <si>
    <t>04.4.04.26310</t>
  </si>
  <si>
    <t>04.4.04.72260</t>
  </si>
  <si>
    <t>Комплекс процессных мероприятий "Обеспечение жильем отдельных категорий граждан"</t>
  </si>
  <si>
    <t>Обеспечение жильем молодых семей (Социальные выплаты гражданам, кроме публичных нормативных социальных выплат)</t>
  </si>
  <si>
    <t>06.4.01</t>
  </si>
  <si>
    <t>06.4.01.L4970</t>
  </si>
  <si>
    <t>Муниципальная программа муниципального образования "Город Донецк" "Обеспечение качественными жилищно-коммунальными услугами населения муниципального образования "Город Донецк" и энергоэффективность"</t>
  </si>
  <si>
    <t>Комплекс процессных мероприятий "Повышение удовлетворенности населения муниципального образования "Город Донецк" уровнем коммунального обслуживания"</t>
  </si>
  <si>
    <t>Возмещение предприятиям жилищно-коммунального хозяйства части платы граждан за услуги по водоснабжению и водоотведению (Субсидии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услуг)</t>
  </si>
  <si>
    <t>Возмещение предприятиям жилищно-коммунального хозяйства части платы граждан за услуги по теплоснабжению и горячему водоснабжению (Субсидии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услуг)</t>
  </si>
  <si>
    <t>07.4.02</t>
  </si>
  <si>
    <t>07.4.02.S3660</t>
  </si>
  <si>
    <t>07.4.02.SТ100</t>
  </si>
  <si>
    <t>Муниципальная программа муниципального образования "Город Донецк" "Обеспечение общественного порядка и профилактика правонарушений"</t>
  </si>
  <si>
    <t>Комплекс процессных мероприятий "Комплексные меры противодействия злоупотреблению наркотиками и их незаконному обороту в муниципальном образовании "Город Донецк"</t>
  </si>
  <si>
    <t>Реализация мероприятий инновационного социального проекта "Создание муниципального семейного клуба "Вектор любящей семьи" муниципального образования "Город Донецк" (Субсидии бюджетным учреждениям)</t>
  </si>
  <si>
    <t>08.4.03</t>
  </si>
  <si>
    <t>08.4.03.28240</t>
  </si>
  <si>
    <t>Муниципальная программа муниципального образования "Город Донецк" "Защита населения и территории от чрезвычайных ситуаций, обеспечение пожарной безопасности и безопасности людей на водных объектах"</t>
  </si>
  <si>
    <t>Комплекс процессных мероприятий "Создание системы обеспечения вызова экстренных оперативных служб по единому номеру "112""</t>
  </si>
  <si>
    <t>09.4.04</t>
  </si>
  <si>
    <t>09.4.04.00590</t>
  </si>
  <si>
    <t>Государственная поддержка отрасли культуры (Субсидии бюджетным учреждениям)</t>
  </si>
  <si>
    <t>Комплекс процессных мероприятий "Создание условий для развития культуры"</t>
  </si>
  <si>
    <t>Расходы на обеспечение деятельности (оказание услуг) муниципальных учреждений города Донецка (в части обеспечения деятельности муниципальных казенных учреждений и предоставления субсидий муниципальным автономным и бюджетным учреждениям на выполнение муниципального задания) (Расходы на выплаты персоналу казенных учреждений)</t>
  </si>
  <si>
    <t>10.2.01</t>
  </si>
  <si>
    <t>10.2.01.L5190</t>
  </si>
  <si>
    <t>10.4.01</t>
  </si>
  <si>
    <t>10.4.01.00590</t>
  </si>
  <si>
    <t>10.4.02</t>
  </si>
  <si>
    <t>10.4.02.00110</t>
  </si>
  <si>
    <t>10.4.02.00190</t>
  </si>
  <si>
    <t>10.4.02.00590</t>
  </si>
  <si>
    <t>Муниципальная программа муниципального образования "Город Донецк" "Охрана окружающей среды и рациональное природопользование в муниципальном образовании "Город Донецк"</t>
  </si>
  <si>
    <t>Комплекс процессных мероприятий "Охрана, защита городских лесов и комплексное содержание зелёных насаждений  территории города Донецка"</t>
  </si>
  <si>
    <t>Комплексное содержание зеленых насаждений (Иные закупки товаров, работ и услуг для обеспечения государственных (муниципальных) нужд)</t>
  </si>
  <si>
    <t>11.4.01</t>
  </si>
  <si>
    <t>11.4.01.23550</t>
  </si>
  <si>
    <t>11.4.02</t>
  </si>
  <si>
    <t>Муниципальная программа муниципального образования "Город Донецк" "Развитие физической культуры и спорта"</t>
  </si>
  <si>
    <t>Комплекс процессных мероприятий "Развитие спорта высших достижений и системы подготовки спортивного резерва в муниципальном образовании "Город Донецк""</t>
  </si>
  <si>
    <t>Обеспечение уровня финансирования муниципальных организаций, осуществляющих спортивную подготовку в соответствии с требованиями федеральных стандартов спортивной подготовки (Субсидии бюджетным учреждениям)</t>
  </si>
  <si>
    <t>Комплекс процессных мероприятий "Обеспечение эффективного управления реализацией муниципальной программы"</t>
  </si>
  <si>
    <t>12.4.02</t>
  </si>
  <si>
    <t>12.4.02.00590</t>
  </si>
  <si>
    <t>12.4.02.S4540</t>
  </si>
  <si>
    <t>12.4.03</t>
  </si>
  <si>
    <t>12.4.03.00110</t>
  </si>
  <si>
    <t>Муниципальная программа муниципального образования "Город Донецк" "Развитие транспортной инфраструктуры и комплексного благоустройства территории муниципального образования "Город Донецк"</t>
  </si>
  <si>
    <t>Комплекс процессных мероприятий "Развитие транспортной инфраструктуры муниципального образования "Город Донецк"</t>
  </si>
  <si>
    <t>Содержание автомобильных дорог общего пользования местного значения и искусственных дорожных сооружений на них в зимнее время года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</si>
  <si>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содержания дорожных знаков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</si>
  <si>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устройство дорожной разметки проезжей части дорог (Иные закупки товаров, работ и услуг для обеспечения государственных (муниципальных) нужд)</t>
  </si>
  <si>
    <t>Содержание зеленых насаждений вдоль автомобильных дорог общего пользования местного значения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</si>
  <si>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уборки и текущего содержания остановочных павильонов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</si>
  <si>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механизированной и ручной очистки дорожных покрытий от мусора, пыли грязи на участках автомобильных дорог, в том числе влажная уборка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</si>
  <si>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покоса травы на обочинах, откосах, разделительной полосе, полосе отвода автомобильных дорог с уборкой и утилизацией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</si>
  <si>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устранения дефектов  тротуаров с восстановлением изношенного верхнего слоя асфальтобетонного покрытия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</si>
  <si>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восстановления поперечного профиля и ровности проезжей части гравийных и щебеночных покрытий дорог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</si>
  <si>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них: устранение деформаций и повреждений дорожного покрытия, восстановление сцепных свойств в местах выпотевания битума, заливка трещин на асфальтобетонных покрытиях, восстановление деформационных швов покрытия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</si>
  <si>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них: восстановление поперечного профиля и ровности проезжей части грунтовых покрытий дорог (Иные закупки товаров, работ и услуг для обеспечения государственных (муниципальных) нужд)</t>
  </si>
  <si>
    <t>Текущий ремонт автомобильных дорог общего пользования местного значения и искусственных дорожных сооружений на них (Иные закупки товаров, работ и услуг для обеспечения государственных (муниципальных) нужд)</t>
  </si>
  <si>
    <t>Выполнение функций строительного контроля по текущему ремонту объектов транспортной инфраструктуры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</si>
  <si>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них: содержание линий электроосвещения вдоль автомобильных дорог на территории города Донецка с заменой ламп и светильников, вышедших из строя (Иные закупки товаров, работ и услуг для обеспечения государственных (муниципальных) нужд)</t>
  </si>
  <si>
    <t>Сопутствующие расходы в части закупки товаров, работ, услуг в целях проведения капитального ремонта, строительства и реконструкции объектов транспортной инфраструктуры (Иные закупки товаров, работ и услуг для обеспечения государственных (муниципальных) нужд)</t>
  </si>
  <si>
    <t>Расходы на обеспечение транспортной безопасности объектов дорожного хозяйства (расходы, связанные с проведением мероприятий по охране, защите от актов незаконного вмешательства (расходы на привлечение и обеспечение деятельности специализированных организаций) объектов транспортной инфраструктуры) (Иные закупки товаров, работ и услуг для обеспечения государственных (муниципальных) нужд)</t>
  </si>
  <si>
    <t>Ремонт и содержание автомобильных дорог общего пользования и искусственных дорожных сооружений на них (субсидии на ремонт и содержание автомобильных дорог общего пользования местного значения) (Иные закупки товаров, работ и услуг для обеспечения государственных (муниципальных) нужд)</t>
  </si>
  <si>
    <t>Комплекс процессных мероприятий "Комплексное благоустройство территории муниципального образования "Город Донецк"</t>
  </si>
  <si>
    <t>Санитарная уборка (очистка) территории муниципального образования "Город Донецк" (Иные закупки товаров, работ и услуг для обеспечения государственных (муниципальных) нужд)</t>
  </si>
  <si>
    <t>Отлов бродячих животных (Иные закупки товаров, работ и услуг для обеспечения государственных (муниципальных) нужд)</t>
  </si>
  <si>
    <t>Комплекс процессных мероприятий "Обеспечение реализации муниципальной программы "Развитие транспортной инфраструктуры и комплексного благоустройства территории муниципального образования"Город Донецк"</t>
  </si>
  <si>
    <t>14.4.01</t>
  </si>
  <si>
    <t>14.4.01.9Д121</t>
  </si>
  <si>
    <t>14.4.01.9Д122</t>
  </si>
  <si>
    <t>14.4.01.9Д123</t>
  </si>
  <si>
    <t>14.4.01.9Д124</t>
  </si>
  <si>
    <t>14.4.01.9Д125</t>
  </si>
  <si>
    <t>14.4.01.9Д126</t>
  </si>
  <si>
    <t>14.4.01.9Д127</t>
  </si>
  <si>
    <t>14.4.01.9Д128</t>
  </si>
  <si>
    <t>14.4.01.9Д129</t>
  </si>
  <si>
    <t>14.4.01.9Д130</t>
  </si>
  <si>
    <t>14.4.01.9Д131</t>
  </si>
  <si>
    <t>14.4.01.9Д133</t>
  </si>
  <si>
    <t>14.4.01.9Д134</t>
  </si>
  <si>
    <t>14.4.01.9Д135</t>
  </si>
  <si>
    <t>14.4.01.9Д137</t>
  </si>
  <si>
    <t>14.4.01.9Д138</t>
  </si>
  <si>
    <t>14.4.01.9Д139</t>
  </si>
  <si>
    <t>14.4.01.9Д140</t>
  </si>
  <si>
    <t>14.4.01.9Д520</t>
  </si>
  <si>
    <t>14.4.01.9Д864</t>
  </si>
  <si>
    <t>14.4.01.SД061</t>
  </si>
  <si>
    <t>14.4.02</t>
  </si>
  <si>
    <t>14.4.02.23540</t>
  </si>
  <si>
    <t>14.4.02.23550</t>
  </si>
  <si>
    <t>14.4.02.23560</t>
  </si>
  <si>
    <t>14.4.02.23570</t>
  </si>
  <si>
    <t>14.4.02.23580</t>
  </si>
  <si>
    <t>14.4.02.23590</t>
  </si>
  <si>
    <t>14.4.02.25100</t>
  </si>
  <si>
    <t>14.4.03</t>
  </si>
  <si>
    <t>14.4.03.00110</t>
  </si>
  <si>
    <t>14.4.03.00190</t>
  </si>
  <si>
    <t>Муниципальная программа муниципального образования "Город Донецк" "Местное самоуправление"</t>
  </si>
  <si>
    <t>Комплекс процессных мероприятий "Развитие муниципального управления и муниципальной службы в муниципальном образовании "Город Донецк", дополнительное профессиональное образование лиц, занятых в системе местного самоуправления"</t>
  </si>
  <si>
    <t>Комплекс процессных мероприятий "Обеспечение реализации муниципальной программы муниципального образования "Город Донецк" "Местное самоуправление"</t>
  </si>
  <si>
    <t>Финансовое обеспечение иных расходов местного бюджета (Расходы на выплаты персоналу государственных (муниципальных) органов)</t>
  </si>
  <si>
    <t>Финансовое обеспечение иных расходов местного бюджета (Иные закупки товаров, работ и услуг для обеспечения государственных (муниципальных) нужд)</t>
  </si>
  <si>
    <t>Финансовое обеспечение иных расходов местного бюджета (Уплата налогов, сборов и иных платежей)</t>
  </si>
  <si>
    <t>16.4.01</t>
  </si>
  <si>
    <t>16.4.02</t>
  </si>
  <si>
    <t>16.4.02.00190</t>
  </si>
  <si>
    <t>16.4.02.00590</t>
  </si>
  <si>
    <t>16.4.02.99990</t>
  </si>
  <si>
    <t>Муниципальная программа муниципального образования "Город Донецк" "Поддержка казачьих обществ"</t>
  </si>
  <si>
    <t>Комплекс процессных мероприятий "Создание условий для привлечения членов казачьих обществ к несению государственной или иной службы"</t>
  </si>
  <si>
    <t>Муниципальная программа муниципального образования "Город Донецк" "Управление муниципальными финансами"</t>
  </si>
  <si>
    <t>Комплекс процессных мероприятий "Информационное обеспечение и организация бюджетного процесса"</t>
  </si>
  <si>
    <t>17.4.01</t>
  </si>
  <si>
    <t>18.4.02</t>
  </si>
  <si>
    <t>18.4.02.00110</t>
  </si>
  <si>
    <t>18.4.02.00190</t>
  </si>
  <si>
    <t>Муниципальная программа муниципального образования "Город Донецк" "Развитие системы предоставления государственных и муниципальных услуг в муниципальном образовании "Город Донецк"</t>
  </si>
  <si>
    <t>Комплекс процессных мероприятий "Оптимизация и повышение качества предоставления государственных и муниципальных услуг в муниципальном образовании "Город Донецк", в том числе на базе многофункционального центра предоставления государственных и муниципальных услуг"</t>
  </si>
  <si>
    <t>Организация исполнительно-распорядительных функций, связанных с реализацией переданных государственных полномочий в сфере социального обслуживания и социальной защиты населения (Субсидии бюджетным учреждениям)</t>
  </si>
  <si>
    <t>Реализация принципа экстерриториальности при предоставлении государственных и муниципальных услуг (Субсидии бюджетным учреждениям)</t>
  </si>
  <si>
    <t>Организация предоставления областных услуг на базе многофункциональных центров предоставления государственных и муниципальных услуг (Субсидии бюджетным учреждениям)</t>
  </si>
  <si>
    <t>20.4.01</t>
  </si>
  <si>
    <t>20.4.01.00590</t>
  </si>
  <si>
    <t>20.4.01.72110</t>
  </si>
  <si>
    <t>20.4.01.S3600</t>
  </si>
  <si>
    <t>20.4.01.S4020</t>
  </si>
  <si>
    <t>20.4.01.S4640</t>
  </si>
  <si>
    <t>Обеспечение деятельности Комитета по управлению имуществом г. Донецка</t>
  </si>
  <si>
    <t>Обеспечение функций Комитета по управлению имуществом г.Донецка</t>
  </si>
  <si>
    <t>Иные непрограммные мероприятия по обеспечению деятельности Комитета по управлению имуществом г. Донецка</t>
  </si>
  <si>
    <t>Уплата налогов и сборов за имущество, находящееся в муниципальной собственности (Уплата налогов, сборов и иных платежей)</t>
  </si>
  <si>
    <t>Обеспечение деятельности Председателя городской Думы – главы города Донецка и аппарата Донецкой городской Думы</t>
  </si>
  <si>
    <t>Обеспечение функций Донецкой городской Думы</t>
  </si>
  <si>
    <t>Обеспечение деятельности Администрации города Донецка - выплаты персоналу органа местного самоуправления</t>
  </si>
  <si>
    <t>Резервный фонд Администрации города Донецка (Резервные средства)</t>
  </si>
  <si>
    <t>Осуществление первичного воинского учета органами местного самоуправления поселений, муниципальных и городских округов (Расходы на выплаты персоналу государственных (муниципальных) органов)</t>
  </si>
  <si>
    <t>Осуществление первичного воинского учета органами местного самоуправления поселений, муниципальных и городских округов (Иные закупки товаров, работ и услуг для обеспечения государственных (муниципальных) нужд)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</si>
  <si>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 (Иные закупки товаров, работ и услуг для обеспечения государственных (муниципальных) нужд)</t>
  </si>
  <si>
    <t>Осуществление полномочий по государственной регистрации актов гражданского состояния (Расходы на выплаты персоналу государственных (муниципальных) органов)</t>
  </si>
  <si>
    <t>Осуществление полномочий по государственной регистрации актов гражданского состояния (Иные закупки товаров, работ и услуг для обеспечения государственных (муниципальных) нужд)</t>
  </si>
  <si>
    <t>Осуществление полномочий по хранению, комплектованию, учету и использованию архивных документов, относящихся к государственной собственности Ростовской области (Расходы на выплаты персоналу государственных (муниципальных) органов)</t>
  </si>
  <si>
    <t>Осуществление полномочий по хранению, комплектованию, учету и использованию архивных документов, относящихся к государственной собственности Ростовской области (Иные закупки товаров, работ и услуг для обеспечения государственных (муниципальных) нужд)</t>
  </si>
  <si>
    <t>Осуществление полномочий по созданию и обеспечению деятельности административных комиссий (Расходы на выплаты персоналу государственных (муниципальных) органов)</t>
  </si>
  <si>
    <t>Осуществление полномочий по созданию и обеспечению деятельности административных комиссий (Иные закупки товаров, работ и услуг для обеспечения государственных (муниципальных) нужд)</t>
  </si>
  <si>
    <t>Осуществление полномочий по созданию и обеспечению деятельности комиссий по делам несовершеннолетних и защите их прав (Расходы на выплаты персоналу государственных (муниципальных) органов)</t>
  </si>
  <si>
    <t>Осуществление полномочий по созданию и обеспечению деятельности комиссий по делам несовершеннолетних и защите их прав (Иные закупки товаров, работ и услуг для обеспечения государственных (муниципальных) нужд)</t>
  </si>
  <si>
    <t>Исполнение судебных актов по искам к муниципальному образованию "Город Донецк" о возмещении вреда, причиненного незаконными действиями (бездействием) органов местного самоуправления и отраслевых (функциональных) органов администрации города Донецка либо их должностных лиц (Исполнение судебных актов)</t>
  </si>
  <si>
    <t>Условно утвержденные расходы (Специальные расходы)</t>
  </si>
  <si>
    <t>Финансовое обеспечение подготовки и проведения выборов депутатов Донецкой городской Думы (Специальные расходы)</t>
  </si>
  <si>
    <t>96</t>
  </si>
  <si>
    <t>96.1</t>
  </si>
  <si>
    <t>96.1.00.00110</t>
  </si>
  <si>
    <t>96.1.00.00190</t>
  </si>
  <si>
    <t>96.9</t>
  </si>
  <si>
    <t>96.9.00.23800</t>
  </si>
  <si>
    <t>99.9.00.23800</t>
  </si>
  <si>
    <t>Капитальный ремонт образовательных организаций (Субсидии бюджетным учреждениям)</t>
  </si>
  <si>
    <t>02.2.01</t>
  </si>
  <si>
    <t>02.2.01.S4550</t>
  </si>
  <si>
    <t>Разработка проектной документации на капитальный ремонт образовательных организаций (Субсидии бюджетным учреждениям)</t>
  </si>
  <si>
    <t>02.2.01.S3090</t>
  </si>
  <si>
    <t>14.4.01.9Д150</t>
  </si>
  <si>
    <t>16.4.01.23650</t>
  </si>
  <si>
    <t>Проведение конкурсных мероприятий на звание "Лучший муниципальный служащий города Донецка" (Расходы на выплаты персоналу государственных (муниципальных) органов)</t>
  </si>
  <si>
    <t>Муниципальная программа муниципального образования "Город Донецк "Создание условий для улучшения медицинского обслуживания населения муниципального образования "Город Донецк"</t>
  </si>
  <si>
    <t>Комплексы процессных мероприятий</t>
  </si>
  <si>
    <t>01.4</t>
  </si>
  <si>
    <t>Комплекс процессных мероприятий "Профилактика заболеваний и формирование здорового образа жизни. Санитарно-гигиеническое просвещение и информирование населения о возможности распространения социально значимых заболеваний и предоставляющих опасность для окружающих"</t>
  </si>
  <si>
    <t>01.4.02</t>
  </si>
  <si>
    <t>Осуществление мероприятий, направленных на профилактику заболеваний и пропаганду здорового образа жизни населения (Иные закупки товаров, работ и услуг для обеспечения государственных (муниципальных) нужд)</t>
  </si>
  <si>
    <t>01.4.02.23150</t>
  </si>
  <si>
    <t>Региональные проекты, направленные на достижение целей социально-экономического развития Ростовской области</t>
  </si>
  <si>
    <t>02.2</t>
  </si>
  <si>
    <t>Региональный проект "Современные образовательные организации"</t>
  </si>
  <si>
    <t>Региональные проекты, направленные на достижение мероприятий (результатов) федеральных проектов по национальному проекту "Молодежь и дети"</t>
  </si>
  <si>
    <t>02.2.Ю0</t>
  </si>
  <si>
    <t>Региональный проект "Все лучшее детям" по национальному проекту "Молодежь и дети"</t>
  </si>
  <si>
    <t>02.2.Ю4</t>
  </si>
  <si>
    <t>Дополнительные расходы областного бюджета на оснащение предметных кабинетов общеобразовательных организаций средствами обучения и воспитания в целях достижения базового результата, установленного соглашением о предоставлении межбюджетных трансфертов (Субсидии бюджетным учреждениям)</t>
  </si>
  <si>
    <t>02.2.Ю4.А5590</t>
  </si>
  <si>
    <t>Региональный проект "Педагоги и наставники" по национальному проекту "Молодежь и дети"</t>
  </si>
  <si>
    <t>02.2.Ю6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</si>
  <si>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 (Субсидии бюджетным учреждениям)</t>
  </si>
  <si>
    <t>02.2.Ю6.50500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</si>
  <si>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(Субсидии бюджетным учреждениям)</t>
  </si>
  <si>
    <t>02.2.Ю6.51790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</si>
  <si>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 (Субсидии бюджетным учреждениям)</t>
  </si>
  <si>
    <t>02.2.Ю6.53030</t>
  </si>
  <si>
    <t>02.4</t>
  </si>
  <si>
    <t>Комплекс процессных мероприятий "Обеспечение получения качественного образования обучающимися в муниципальных дошкольных образовательных организациях"</t>
  </si>
  <si>
    <t>Расходы на реорганизацию муниципальных учреждений города Донецка (Субсидии бюджетным учреждениям)</t>
  </si>
  <si>
    <t>02.4.01.24770</t>
  </si>
  <si>
    <t>Расходы на выплату среднемесячного заработка на период трудоустройства работника, гражданского служащего при его увольнении в связи с ликвидацией либо реорганизацией учреждения, иными организационно-штатными мероприятиями, приводящими к сокращению численности или штата учреждения и прочие мероприятия при ликвидации учреждений (Субсидии бюджетным учреждениям)</t>
  </si>
  <si>
    <t>02.4.01.27320</t>
  </si>
  <si>
    <t>Проведение мероприятий по замене существующих оконных и дверных блоков в муниципальных образовательных организациях (Субсидии бюджетным учреждениям)</t>
  </si>
  <si>
    <t>02.4.01.S3740</t>
  </si>
  <si>
    <t>Оснащение муниципальных образовательных организаций и объектов после завершения капитального ремонта, строительства, реконструкции (Субсидии бюджетным учреждениям)</t>
  </si>
  <si>
    <t>02.4.01.S4840</t>
  </si>
  <si>
    <t>Комплекс процессных мероприятий "Обеспечение получения образования обучающимися в муниципальных общеобразовательных организациях"</t>
  </si>
  <si>
    <t>Подвоз учащихся с целью обеспечения социальной гарантии доступности общего образования (Субсидии бюджетным учреждениям)</t>
  </si>
  <si>
    <t>02.4.02.24520</t>
  </si>
  <si>
    <t>Финансовое обеспечение подготовки и проведения Государственной итоговой аттестации и Единого государственного экзамена в образовательных организациях муниципального образования "Город Донецк" с целью предоставления социальной гарантии доступности общего образования (Субсидии бюджетным учреждениям)</t>
  </si>
  <si>
    <t>02.4.02.24530</t>
  </si>
  <si>
    <t>Приобретение медалей для муниципальных образовательных учреждений муниципального образования "Город Донецк" (Субсидии бюджетным учреждениям)</t>
  </si>
  <si>
    <t>02.4.02.24540</t>
  </si>
  <si>
    <t>Расходы на оплату работ по текущему ремонту зданий и помещений, занимаемых муниципальными учреждениями (Субсидии бюджетным учреждениям)</t>
  </si>
  <si>
    <t>02.4.02.24560</t>
  </si>
  <si>
    <t>Реализация инициативных проектов (Субсидии бюджетным учреждениям)</t>
  </si>
  <si>
    <t>Организация бесплатного горячего питания детей участников специальной военной операции, а также детей, находящихся под опекой (попечительством) участников специальной военной операции, обучающихся по очной форме обучения по программам основного общего, среднего общего образования в муниципальных образовательных организациях (Субсидии бюджетным учреждениям)</t>
  </si>
  <si>
    <t>02.4.02.S5260</t>
  </si>
  <si>
    <t>Обеспечение функционирования модели персонифицированного финансирования дополнительного образования (Субсидии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компаний))</t>
  </si>
  <si>
    <t>Комплекс процессных мероприятий "Обеспечение функционирования системы образования муниципального образования "Город Донецк""</t>
  </si>
  <si>
    <t>Расходы на обеспечение функций органов местного самоуправления и отраслевых (функциональных) органов администрации города Донецка (за исключением расходов на выплаты по оплате труда) (Расходы на выплаты персоналу государственных (муниципальных) органов)</t>
  </si>
  <si>
    <t>Организация подвоза детей к местам отдыха и обратно (Иные закупки товаров, работ и услуг для обеспечения государственных (муниципальных) нужд)</t>
  </si>
  <si>
    <t>02.4.04.23200</t>
  </si>
  <si>
    <t>02.4.04.24710</t>
  </si>
  <si>
    <t>Осуществление полномочий по организации и осуществлению деятельности по опеке и попечительству в соответствии со статьей 6 Областного закона от 26 декабря 2007 года № 830-ЗС "Об организации опеки и попечительства в Ростовской области" (Расходы на выплаты персоналу государственных (муниципальных) органов)</t>
  </si>
  <si>
    <t>02.4.04.S3130</t>
  </si>
  <si>
    <t>03.4</t>
  </si>
  <si>
    <t>Региональные проекты, направленные на достижение целей  социально-экономического развития Ростовской области</t>
  </si>
  <si>
    <t>04.2</t>
  </si>
  <si>
    <t>Региональные проекты, направленные на достижение мероприятий (результатов) федеральных проектов в рамках национального проекта "Семья"</t>
  </si>
  <si>
    <t>04.2.Я0</t>
  </si>
  <si>
    <t>Региональный проект "Многодетная семья" по национальному проекту "Семья"</t>
  </si>
  <si>
    <t>Региональные программы по повышению рождаемости в субъектах Российской Федерации, в которых суммарный коэффициент рождаемости ниже среднероссийского уровня (Социальные выплаты гражданам, кроме публичных нормативных социальных выплат)</t>
  </si>
  <si>
    <t>04.2.Я2.53130</t>
  </si>
  <si>
    <t>Дополнительные расходы областного бюджета на региональные программы по повышению рождаемости в субъектах Российской Федерации, в которых суммарный коэффициент рождаемости ниже среднероссийского уровня в целях достижения базового результата, установленного соглашением о предоставлении межбюджетных трансфертов (Иные закупки товаров, работ и услуг для обеспечения государственных (муниципальных) нужд)</t>
  </si>
  <si>
    <t>04.2.Я2.А3130</t>
  </si>
  <si>
    <t>Дополнительные расходы областного бюджета на оказание государственной социальной помощи на основании социального контракта отдельным категориям граждан в целях достижения базового результата, установленного соглашением о предоставлении межбюджетных трансфертов (Иные закупки товаров, работ и услуг для обеспечения государственных (муниципальных) нужд)</t>
  </si>
  <si>
    <t>04.2.Я2.А4040</t>
  </si>
  <si>
    <t>04.4</t>
  </si>
  <si>
    <t>Выплата пенсии за выслугу лет, лицам замещавшим муниципальные должности и должности муниципальной службы в муниципальном образовании "Город Донецк" (Иные закупки товаров, работ и услуг для обеспечения государственных (муниципальных) нужд)</t>
  </si>
  <si>
    <t>Оплата жилищно-коммунальных услуг отдельным категориям граждан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</si>
  <si>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меры социальной поддержки членам семей граждан Российской Федерации, принимающих участие в специальной военной операции на территориях Украины, Донецкой Народной Республики, Луганской Народной Республики, Запорожской области, Херсонской области, в виде компенсации  расходов на оплату жилого помещения и коммунальных услуг, в том числе взноса на капитальный ремонт общего имущества в многоквартирном доме (Иные закупки товаров, работ и услуг для обеспечения государственных (муниципальных) нужд)</t>
  </si>
  <si>
    <t>04.4.01.75090</t>
  </si>
  <si>
    <t>Осуществление полномочий по предоставлению меры социальной поддержки членам семей граждан Российской Федерации, принимающих участие в специальной военной операции на территориях Украины, Донецкой Народной Республики, Луганской Народной Республики, Запорожской области, Херсонской области, в виде компенсации  расходов на оплату жилого помещения и коммунальных услуг, в том числе взноса на капитальный ремонт общего имущества в многоквартирном доме (Социальные выплаты гражданам, кроме публичных нормативных социальных выплат)</t>
  </si>
  <si>
    <t>Осуществление полномочий по оказанию государственной социальной помощи в виде социального пособия и (или) на основании социального контракта (Социальные выплаты гражданам, кроме публичных нормативных социальных выплат)</t>
  </si>
  <si>
    <t>Осуществление полномочий по оказанию социальной помощи в виде адресной социальной выплаты (Социальные выплаты гражданам, кроме публичных нормативных социальных выплат)</t>
  </si>
  <si>
    <t>Осуществление полномочий по предоставлениюмер социальной поддержки детей первого-второго года жизни из малоимущих семей (Иные закупки товаров, работ и услуг для обеспечения государственных (муниципальных) нужд)</t>
  </si>
  <si>
    <t>Осуществление полномочий по предоставлениюмер социальной поддержки детей первого-второго года жизни из малоимущих семей (Социальные выплаты гражданам, кроме публичных нормативных социальных выплат)</t>
  </si>
  <si>
    <t>Осуществление полномочий по выплате компенсации родительской платы за присмотр и уход за детьми в образовательной организации, реализующей образовательную программу дошкольного образования (Иные закупки товаров, работ и услуг для обеспечения государственных (муниципальных) нужд)</t>
  </si>
  <si>
    <t>Осуществление полномочий по предоставлению дополнительных гарантий детям-сиротам и детям, оставшимся без попечения родителей, лицам из числа детей-сирот и детей, оставшихся без попечения родителей, в виде компенсации расходов на оплату жилищно-коммунальных услуг (Иные закупки товаров, работ и услуг для обеспечения государственных (муниципальных) нужд)</t>
  </si>
  <si>
    <t>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 (Социальные выплаты гражданам, кроме публичных нормативных социальных выплат)</t>
  </si>
  <si>
    <t>Дополнительные расходы областного бюджета на осуществление полномочий по предоставлению мер социальной поддержки семей, имеющих детей и проживающих на территории Ростовской области, в виде ежемесячной денежной выплаты, назначаемой в случае рождения после 31 декабря 2012 года, но не позднее 31 декабря 2022 года третьего ребенка (родного, усыновленного) или последующих детей (родных, усыновленных) до достижения ребенком возраста трех лет в целях достижения базового результата, установленного соглашением о предоставлении межбюджетных трансфертов (Иные закупки товаров, работ и услуг для обеспечения государственных (муниципальных) нужд)</t>
  </si>
  <si>
    <t>04.4.03.А0840</t>
  </si>
  <si>
    <t>Организация и предоставление услуги "Социальное такси"одиноким престарелым и нетрудоспособным гражданам, проживающим в зоне обслуживания и нуждающихся в социальной поддержке граждан (Субсидии бюджетным учреждениям)</t>
  </si>
  <si>
    <t>Осуществление государственных полномочий в сфере социального обслуживания, предусмотренных пунктами 2, 3, 4 и 5 части 1 и частями 1.1, 1.2 статьи 6 Областного закона от 3 сентября 2014 года № 222-ЗС "О социальном обслуживании граждан в Ростовской области" (Субсидии бюджетным учреждениям)</t>
  </si>
  <si>
    <t>Муниципальная программа муниципального образования "Город Донецк" "Территориальное планирование и обеспечение доступным и комфортным жильем населения муниципального образования "Город Донецк"</t>
  </si>
  <si>
    <t>06.2</t>
  </si>
  <si>
    <t>Переселение семей, проживающих в фонде, признанном аварийным и подлежащим сносу или реконструкции (Бюджетные инвестиции)</t>
  </si>
  <si>
    <t>06.4</t>
  </si>
  <si>
    <t>Реализация мероприятий по проведению научно-исследовательских, опытно-конструкторских, опытно-технологических, геолого-разведочных работ и услуг по типовому проектированию, проектных и изыскательских работ с последующим проведением государственной экспертизы и прохождением достоверности определения сметной стоимости строительства, реконструкции, капитального ремонта объектов муниципальной собственности (Иные закупки товаров, работ и услуг для обеспечения государственных (муниципальных) нужд)</t>
  </si>
  <si>
    <t>Проведение оценки рыночной стоимости жилых помещений (квартир) муниципального образования для определения их балансовой стоимости и изымаемых земельных участков, находящихся под объектами недвижимого имущества (Иные закупки товаров, работ и услуг для обеспечения государственных (муниципальных) нужд)</t>
  </si>
  <si>
    <t>06.4.01.27130</t>
  </si>
  <si>
    <t>Дополнительные расходы областного бюджета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 в целях превышения значения базового результата, установленного соглашением о предоставлении межбюджетных трансфертов (Бюджетные инвестиции)</t>
  </si>
  <si>
    <t>06.4.01.Д0820</t>
  </si>
  <si>
    <t>07.2</t>
  </si>
  <si>
    <t>Региональный проект "Развитие коммунальной инфраструктуры на территории Ростовской области"</t>
  </si>
  <si>
    <t>07.2.02</t>
  </si>
  <si>
    <t>Строительство и реконструкция объектов водопроводного хозяйства, включая мероприятия, обеспечивающие их подключение к централизованной системе холодного водоснабжения (Бюджетные инвестиции)</t>
  </si>
  <si>
    <t>07.2.02.S4880</t>
  </si>
  <si>
    <t>07.4</t>
  </si>
  <si>
    <t>Комплекс процессных мероприятий "Взносы на капитальный ремонт общего имущества многоквартирных домов по помещениям, находящимся в собственности муниципального образования "Город Донецк"</t>
  </si>
  <si>
    <t>07.4.01</t>
  </si>
  <si>
    <t>Уплата взносов за муниципальный жилищный фонд на проведение капитального ремонта общего имущества в многоквартирных домах в соответствии с Жилищным кодексом Российской Федерации и областным законом от 11.06.2013 №1101-ЗС "О капитальном ремонте общего имущества в многоквартирных домах на территории Ростовской области" (Иные закупки товаров, работ и услуг для обеспечения государственных (муниципальных) нужд)</t>
  </si>
  <si>
    <t>07.4.01.69100</t>
  </si>
  <si>
    <t>08.4</t>
  </si>
  <si>
    <t>Комплекс процессных мероприятий "Противодействие коррупции в муниципальном образовании "Город Донецк"</t>
  </si>
  <si>
    <t>08.4.01</t>
  </si>
  <si>
    <t>Разработка и размещение социальной рекламной продукции антикоррупционной направленности (Иные закупки товаров, работ и услуг для обеспечения государственных (муниципальных) нужд)</t>
  </si>
  <si>
    <t>08.4.01.23220</t>
  </si>
  <si>
    <t>Комплекс процессных мероприятий "Профилактика экстремизма и терроризма в муниципальном образовании "Город Донецк"</t>
  </si>
  <si>
    <t>08.4.02</t>
  </si>
  <si>
    <t>Усиление антитеррористической защищенности, проведение организационно -технических мероприятий на объектах массового скопления людей (Иные закупки товаров, работ и услуг для обеспечения государственных (муниципальных) нужд)</t>
  </si>
  <si>
    <t>08.4.02.23210</t>
  </si>
  <si>
    <t>Усиление антитеррористической защищенности, проведение организационно -технических мероприятий на объектах массового скопления людей (Субсидии бюджетным учреждениям)</t>
  </si>
  <si>
    <t>Профилактика правонарушений несовершеннолетних граждан, в части организации их временной занятости (Субсидии бюджетным учреждениям)</t>
  </si>
  <si>
    <t>08.4.03.23990</t>
  </si>
  <si>
    <t>09.4</t>
  </si>
  <si>
    <t>Комплекс процессных мероприятий "Пожарная безопасность"</t>
  </si>
  <si>
    <t>09.4.01</t>
  </si>
  <si>
    <t>Техническое обслуживание противопожарной сигнализации (Иные закупки товаров, работ и услуг для обеспечения государственных (муниципальных) нужд)</t>
  </si>
  <si>
    <t>09.4.01.23260</t>
  </si>
  <si>
    <t>Техническое обслуживание противопожарной сигнализации (Субсидии бюджетным учреждениям)</t>
  </si>
  <si>
    <t>Техническое обслуживание пожарной автоматики с передачей на пульт "01" (Иные закупки товаров, работ и услуг для обеспечения государственных (муниципальных) нужд)</t>
  </si>
  <si>
    <t>09.4.01.23270</t>
  </si>
  <si>
    <t>Техническое обслуживание пожарной автоматики с передачей на пульт "01" (Субсидии бюджетным учреждениям)</t>
  </si>
  <si>
    <t>Огнезащитная обработка деревянных конструкций, горючих декораций в целях проведения противопожарных мероприятий (Субсидии бюджетным учреждениям)</t>
  </si>
  <si>
    <t>09.4.01.23280</t>
  </si>
  <si>
    <t>Приобретение первичных средств пожаротушения (Субсидии бюджетным учреждениям)</t>
  </si>
  <si>
    <t>09.4.01.23300</t>
  </si>
  <si>
    <t>Комплексное испытание системы обеспечения пожарной безопасности сверх срока службы (Субсидии бюджетным учреждениям)</t>
  </si>
  <si>
    <t>09.4.01.27330</t>
  </si>
  <si>
    <t>Комплекс процессных мероприятий "Защита населения от чрезвычайных ситуаций"</t>
  </si>
  <si>
    <t>09.4.02</t>
  </si>
  <si>
    <t>Оплата услуг аварийно-спасательного формирования (Иные закупки товаров, работ и услуг для обеспечения государственных (муниципальных) нужд)</t>
  </si>
  <si>
    <t>09.4.02.23320</t>
  </si>
  <si>
    <t>Мероприятия по поддержанию в готовности системы оповещения населения муниципального образования "Город Донецк" (Иные закупки товаров, работ и услуг для обеспечения государственных (муниципальных) нужд)</t>
  </si>
  <si>
    <t>09.4.02.23340</t>
  </si>
  <si>
    <t>Комплекс процессных мероприятий "Обеспечение безопасности на воде"</t>
  </si>
  <si>
    <t>09.4.03</t>
  </si>
  <si>
    <t>Оплата услуг за проведение мероприятий по обеспечению безопасности людей на водных объектах, охране их жизни и здоровья (Иные закупки товаров, работ и услуг для обеспечения государственных (муниципальных) нужд)</t>
  </si>
  <si>
    <t>09.4.03.23350</t>
  </si>
  <si>
    <t>Муниципальная программа муниципального образования  "Город Донецк" "Развитие культуры муниципального образования "Город Донецк"</t>
  </si>
  <si>
    <t>10.2</t>
  </si>
  <si>
    <t>Комплектование книжных фондов библиотек муниципальных образований (Субсидии бюджетным учреждениям)</t>
  </si>
  <si>
    <t>10.2.01.S4180</t>
  </si>
  <si>
    <t>Укрепление материально-технической базы организаций культуры (Субсидии бюджетным учреждениям)</t>
  </si>
  <si>
    <t>10.2.01.S5030</t>
  </si>
  <si>
    <t>10.4</t>
  </si>
  <si>
    <t>Оснащение учреждений культуры современным оборудованием и программным обеспечением (Субсидии бюджетным учреждениям)</t>
  </si>
  <si>
    <t>10.4.01.S3900</t>
  </si>
  <si>
    <t>Комплекс процессных мероприятий  "Обеспечение деятельности системы управления в сфере культуры"</t>
  </si>
  <si>
    <t>11.4</t>
  </si>
  <si>
    <t>Комплекс процессных мероприятий "Охрана окружающей среды в муниципальном образовании "Город Донецк""</t>
  </si>
  <si>
    <t>Уход за минерализованными полосами (опашка) в городских лесах и посадках протяженностью 30 км (Иные закупки товаров, работ и услуг для обеспечения государственных (муниципальных) нужд)</t>
  </si>
  <si>
    <t>11.4.02.23410</t>
  </si>
  <si>
    <t>12.2</t>
  </si>
  <si>
    <t>Региональный проект "Развитие спортивной инфраструктуры в Ростовской области"</t>
  </si>
  <si>
    <t>12.2.01</t>
  </si>
  <si>
    <t>12.2.01.S4640</t>
  </si>
  <si>
    <t>12.4</t>
  </si>
  <si>
    <t>Комплекс процессных мероприятий "Развитие физической культуры и массового спорта в муниципальном образовании "Город Донецк"</t>
  </si>
  <si>
    <t>12.4.01</t>
  </si>
  <si>
    <t>Физическое воспитание и формирование здорового образа жизни среди детей и подростков (Иные закупки товаров, работ и услуг для обеспечения государственных (муниципальных) нужд)</t>
  </si>
  <si>
    <t>12.4.01.23430</t>
  </si>
  <si>
    <t>Физическое воспитание и формирование здорового образа жизни среди учащейся молодежи и трудящихся (Иные закупки товаров, работ и услуг для обеспечения государственных (муниципальных) нужд)</t>
  </si>
  <si>
    <t>12.4.01.23440</t>
  </si>
  <si>
    <t>Приобретение основных средств (Субсидии бюджетным учреждениям)</t>
  </si>
  <si>
    <t>12.4.02.24790</t>
  </si>
  <si>
    <t>Муниципальная программа муниципального образования "Город Донецк" "Экономическое развитие и инновационная экономика"</t>
  </si>
  <si>
    <t>13.4</t>
  </si>
  <si>
    <t>Комплекс процессных мероприятий "Создание благоприятных условий для привлечения инвестиций"</t>
  </si>
  <si>
    <t>13.4.01</t>
  </si>
  <si>
    <t>Мероприятия по формированию муниципальных информационных ресурсов о социально-экономическом положении муниципального образования "Город Донецк" (Иные закупки товаров, работ и услуг для обеспечения государственных (муниципальных) нужд)</t>
  </si>
  <si>
    <t>13.4.01.28160</t>
  </si>
  <si>
    <t>14.4</t>
  </si>
  <si>
    <t>Содержание автомобильных дорог общего пользования местного значения и искусственных дорожных сооружений на них , в части содержания и обслуживания светофоров (Иные закупки товаров, работ и услуг для обеспечения государственных (муниципальных) нужд)</t>
  </si>
  <si>
    <t>Уличное освещение территории муниципального образования "Город Донецк" (Иные закупки товаров, работ и услуг для обеспечения государственных (муниципальных) нужд)</t>
  </si>
  <si>
    <t>Содержание автомобильных дорог общего пользования местного значения и искусственных дорожных сооружений на них, в части установки и текущего содержания барьерных ограждений и обустройства дорог искусственными неровностями (Иные закупки товаров, работ и услуг для обеспечения государственных (муниципальных) нужд)</t>
  </si>
  <si>
    <t>Капитальный ремонт автомобильных дорог общего пользования местного значения и искусственных дорожных сооружений на них (Иные закупки товаров, работ и услуг для обеспечения государственных (муниципальных) нужд)</t>
  </si>
  <si>
    <t>Прочие расходы за счет бюджетных ассигнований дорожного фонда (Разработка технического задания, сметы проектно-изыскательных работ по объектам капитального ремонта, строительства и реконструкции автомобильных дорог общего пользования и искусственных дорожных сооружений на них с получением достоверности сметной стоимости) (Иные закупки товаров, работ и услуг для обеспечения государственных (муниципальных) нужд)</t>
  </si>
  <si>
    <t>14.4.01.9Д862</t>
  </si>
  <si>
    <t>Прочие расходы за счет бюджетных ассигнований дорожного фонда (содержание и обслуживание общественных мест (туалетов, стоянок), расположенных вдоль автомобильных дорог общего пользования местного значения) (Иные закупки товаров, работ и услуг для обеспечения государственных (муниципальных) нужд)</t>
  </si>
  <si>
    <t>Прочие расходы за счет бюджетных ассигнований дорожного фонда (Инструментальная диагностика автомобильных дорог с целью получения и проведения анализа данных об эксплуатационном состоянии дорожного полотна, характеристиках и степени их соответствия нормативным актам) (Иные закупки товаров, работ и услуг для обеспечения государственных (муниципальных) нужд)</t>
  </si>
  <si>
    <t>14.4.01.9Д865</t>
  </si>
  <si>
    <t>Содержание городского пляжа на берегу р. Северский Донец (Иные закупки товаров, работ и услуг для обеспечения государственных (муниципальных) нужд)</t>
  </si>
  <si>
    <t>Содержание прочих объектов благоустройства (Иные закупки товаров, работ и услуг для обеспечения государственных (муниципальных) нужд)</t>
  </si>
  <si>
    <t>Уплата налогов и сборов за объекты муниципальной собственности (Уплата налогов, сборов и иных платежей)</t>
  </si>
  <si>
    <t>Расходы за пользование водами (водными объектами) для удовлетворения нужд населения, сельского хозяйства, промышленности, транспорта (Иные закупки товаров, работ и услуг для обеспечения государственных (муниципальных) нужд)</t>
  </si>
  <si>
    <t>14.4.02.28170</t>
  </si>
  <si>
    <t>Муниципальная программа муниципального образования "Город Донецк" "Муниципальная политика"</t>
  </si>
  <si>
    <t>15</t>
  </si>
  <si>
    <t>15.4</t>
  </si>
  <si>
    <t>Комплекс процессных мероприятий "Оказание содействия развития институтов и инициатив гражданского общества в муниципальном образовании "Город Донецк"</t>
  </si>
  <si>
    <t>15.4.02</t>
  </si>
  <si>
    <t>Поддержка и развитие гражданских инициатив (Субсидии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компаний))</t>
  </si>
  <si>
    <t>15.4.02.23670</t>
  </si>
  <si>
    <t>Комплекс процессных мероприятий</t>
  </si>
  <si>
    <t>16.4</t>
  </si>
  <si>
    <t>Обеспечение дополнительного профессионального образования лиц, замещающих выборные муниципальные должности, муниципальных служащих (Иные закупки товаров, работ и услуг для обеспечения государственных (муниципальных) нужд)</t>
  </si>
  <si>
    <t>16.4.01.23620</t>
  </si>
  <si>
    <t>Официальная публикация нормативно-правовых актов муниципального образования "Город Донецк", проектов правовых актов муниципального образования "Город Донецк" и иных информационных материалов (Иные закупки товаров, работ и услуг для обеспечения государственных (муниципальных) нужд)</t>
  </si>
  <si>
    <t>16.4.02.23680</t>
  </si>
  <si>
    <t>Мероприятия по организации и проведению фестивалей, выставок, конкурсов, торжественных мероприятий и других мероприятий в области культуры (Иные закупки товаров, работ и услуг для обеспечения государственных (муниципальных) нужд)</t>
  </si>
  <si>
    <t>16.4.02.23700</t>
  </si>
  <si>
    <t>Уплата членских взносов в ассоциацию "Совет муниципальных образований Ростовской области" (Уплата налогов, сборов и иных платежей)</t>
  </si>
  <si>
    <t>16.4.02.24250</t>
  </si>
  <si>
    <t>17.4</t>
  </si>
  <si>
    <t>Обеспечение исполнения членами казачьих обществ обязательств по оказанию содействия органам местного самоуправления в осуществлении задач и функций, предусмотренных договорами (Субсидии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компаний))</t>
  </si>
  <si>
    <t>17.4.01.71040</t>
  </si>
  <si>
    <t>18.4</t>
  </si>
  <si>
    <t>Повышение квалификации и профессиональной переподготовки работников (Иные закупки товаров, работ и услуг для обеспечения государственных (муниципальных) нужд)</t>
  </si>
  <si>
    <t>18.4.02.26190</t>
  </si>
  <si>
    <t>20.4</t>
  </si>
  <si>
    <t>Реализация инициативных проектов (Иные закупки товаров, работ и услуг для обеспечения государственных (муниципальных) нужд)</t>
  </si>
  <si>
    <t>Муниципальная программа муниципального образования "Город Донецк" "Формирование современной городской среды на территории муниципального образования "Город Донецк"</t>
  </si>
  <si>
    <t>21</t>
  </si>
  <si>
    <t>Региональные проекты, направленные на достижение мероприятий (результатов) федеральных проектов в рамках национального проекта "Инфраструктура для жизни"</t>
  </si>
  <si>
    <t>21.2.И0</t>
  </si>
  <si>
    <t>Региональный проект "Формирование комфортной городской среды" по национальному проекту "Инфраструктура для жизни"</t>
  </si>
  <si>
    <t>21.2.И4</t>
  </si>
  <si>
    <t>Реализация программ формирования современной городской среды (Иные закупки товаров, работ и услуг для обеспечения государственных (муниципальных) нужд)</t>
  </si>
  <si>
    <t>21.2.И4.55550</t>
  </si>
  <si>
    <t>21.4</t>
  </si>
  <si>
    <t>Комплекс процессных мероприятий "Благоустройство территорий муниципального образования "Город Донецк""</t>
  </si>
  <si>
    <t>21.4.01</t>
  </si>
  <si>
    <t>Расходы на проведение государственной экспертизы проектной документации, осуществление строительного контроля, включая авторский надзор за строительством, реконструкцией, капитальным ремонтом объектов капитального строительства и объектов благоустройства (Иные закупки товаров, работ и услуг для обеспечения государственных (муниципальных) нужд)</t>
  </si>
  <si>
    <t>21.4.01.24760</t>
  </si>
  <si>
    <t>96.1.00.26190</t>
  </si>
  <si>
    <t>Изготовление технической документации на объекты муниципального имущества (технические и межевые планы), с целью проведения государственной регистрации прав на них (Иные закупки товаров, работ и услуг для обеспечения государственных (муниципальных) нужд)</t>
  </si>
  <si>
    <t>96.9.00.23710</t>
  </si>
  <si>
    <t>Проведение мероприятий по приватизации имущества (Иные закупки товаров, работ и услуг для обеспечения государственных (муниципальных) нужд)</t>
  </si>
  <si>
    <t>96.9.00.23720</t>
  </si>
  <si>
    <t>Предоставление в аренду муниципального имущества (за исключением земельных участков) (Иные закупки товаров, работ и услуг для обеспечения государственных (муниципальных) нужд)</t>
  </si>
  <si>
    <t>96.9.00.23730</t>
  </si>
  <si>
    <t>Предоставление земельных участков (право аренды) из земель, находящихся в собственности муниципального образования "Город Донецк" и государственная собственность на которые не разграничена по результатам торгов (Иные закупки товаров, работ и услуг для обеспечения государственных (муниципальных) нужд)</t>
  </si>
  <si>
    <t>96.9.00.23740</t>
  </si>
  <si>
    <t>Предоставление земельных участков (право собственности) из земель, находящихся в собственности муниципального образования "Город Донецк" и государственная собственность на которые не разграничена по результатам торгов (Иные закупки товаров, работ и услуг для обеспечения государственных (муниципальных) нужд)</t>
  </si>
  <si>
    <t>96.9.00.23750</t>
  </si>
  <si>
    <t>Формирование земельных участков (Иные закупки товаров, работ и услуг для обеспечения государственных (муниципальных) нужд)</t>
  </si>
  <si>
    <t>96.9.00.23760</t>
  </si>
  <si>
    <t>Информационное обеспечение деятельности (Иные закупки товаров, работ и услуг для обеспечения государственных (муниципальных) нужд)</t>
  </si>
  <si>
    <t>96.9.00.23770</t>
  </si>
  <si>
    <t>Государственная регистрация актов гражданского состояния (Расходы на выплаты персоналу государственных (муниципальных) органов)</t>
  </si>
  <si>
    <t>Осуществление полномочий по определению в соответствии с частью 1 статьи 11.2 Областного закона от 25 октября 2002 года № 273-ЗС "Об административных правонарушениях" перечня должностных лиц, уполномоченных составлять протоколы об административных правонарушениях" (Иные закупки товаров, работ и услуг для обеспечения государственных (муниципальных) нужд)</t>
  </si>
  <si>
    <t>Осуществление полномочий по организации и обеспечению отдыха и оздоровления детей, предусмотренные пунктом 4 части 1 статьи 13.2 Областного закона от 22 октября 2004 года № 165-ЗС "О социальной поддержке детства в Ростовской области" (Иные закупки товаров, работ и услуг для обеспечения государственных (муниципальных) нужд)</t>
  </si>
  <si>
    <t>02.4.04.72550</t>
  </si>
  <si>
    <t>Осуществление полномочий по организации и обеспечению отдыха и оздоровления детей, предусмотренные пунктом 4 части 1 статьи 13.2 Областного закона от 22 октября 2004 года № 165-ЗС "О социальной поддержке детства в Ростовской области"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</si>
  <si>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семей, имеющих детей и постоянно проживающих на территории Ростовской области, в виде предоставления регионального материнского капитала (Иные закупки товаров, работ и услуг для обеспечения государственных (муниципальных) нужд)</t>
  </si>
  <si>
    <t>Осуществление полномочий по предоставлению мер социальной поддержки семей, имеющих детей и постоянно проживающих на территории Ростовской области, в виде предоставления регионального материнского капитала (Социальные выплаты гражданам, кроме публичных нормативных социальных выплат)</t>
  </si>
  <si>
    <t>Осуществление полномочий по предоставлению мер социальной поддержки детей-сирот и детей, оставшихся без попечения родителей, лиц из числа детей-сирот и детей, оставшихся без попечения родителей, лиц, потерявших в период обучения обоих родителей или единственного родителя, предусмотренных пунктами 1, 1.1,1.2, 1.3 части 1 статьи 132 Областного закона от 22 октября 2004 года № 165-ЗС "О социальной поддержке детства в Ростовской области" (Социальные выплаты гражданам, кроме публичных нормативных социальных выплат)</t>
  </si>
  <si>
    <t xml:space="preserve">Приложение 5 к решению Донецкой  городской Думы  "О внесении изменений в решение Донецкой городской Думы от 26.12.2024 № 355 "О бюджете города Донецка на 2025 год и на плановый период 2026 и 2027 годов"
</t>
  </si>
  <si>
    <t>02.4.01.24560</t>
  </si>
  <si>
    <t>02.4.01.26190</t>
  </si>
  <si>
    <t>02.4.01.28270</t>
  </si>
  <si>
    <t>02.4.02.26190</t>
  </si>
  <si>
    <t>02.4.03.24560</t>
  </si>
  <si>
    <t>02.4.03.26190</t>
  </si>
  <si>
    <t>02.4.04.26190</t>
  </si>
  <si>
    <t>07.4.01.24100</t>
  </si>
  <si>
    <t>Расходы на содержание, обслуживание и проведение текущего ремонта муниципального имущества в многоквартирных домах с получением заключения достоверности сметной стоимости (Иные закупки товаров, работ и услуг для обеспечения государственных (муниципальных) нужд)</t>
  </si>
  <si>
    <t>07.4.02.24740</t>
  </si>
  <si>
    <t>10.4.01.26190</t>
  </si>
  <si>
    <t>11.4.01.23400</t>
  </si>
  <si>
    <t>11.2.02.S4760</t>
  </si>
  <si>
    <t>Региональный проект "Ликвидация объектов накопленного вреда на территории муниципальных образований в Ростовской области"</t>
  </si>
  <si>
    <t>Рекультивация загрязненных земельных участков (полигонов ТКО) (Иные закупки товаров, работ и услуг для обеспечения государственных (муниципальных) нужд)</t>
  </si>
  <si>
    <t>11.4.01.24760</t>
  </si>
  <si>
    <t>11.4.02.23540</t>
  </si>
  <si>
    <t>11.4.02.26140</t>
  </si>
  <si>
    <t>12.4.02.26190</t>
  </si>
  <si>
    <t>Повышение квалификации и профессиональной переподготовки работников (Субсидии бюджетным учреждениям)</t>
  </si>
  <si>
    <t>14.4.01.9Д866</t>
  </si>
  <si>
    <t>10.2.01.S4550</t>
  </si>
  <si>
    <t>Обустройство (создание) мест (площадок) накопления (в том числе раздельного накопления) твердых коммунальных отходов и приобретение контейнеров и/или бункеров для накопления твердых коммунальных отходов и (или) крупногабаритных отходов (Иные закупки товаров, работ и услуг для обеспечения государственных (муниципальных) нужд)</t>
  </si>
  <si>
    <t>Реализация мероприятий по проведению научно-исследовательских, опытно-конструкторских, опытно-технологических, геолого-разведочных работ и услуг по типовому проектированию, проектных и изыскательских работ с последующим проведением государственной экспертизы и прохождением достоверности определения сметной стоимости строительства, реконструкции, капитального ремонта объектов муниципальной собственности (Субсидии бюджетным учреждениям)</t>
  </si>
  <si>
    <t>Проведение комплексного оснащения медицинских кабинетов в муниципальных учреждениях (Субсидии бюджетным учреждениям)</t>
  </si>
  <si>
    <t>Региональные программы по повышению рождаемости в субъектах Российской Федерации, в которых суммарный коэффициент рождаемости ниже среднероссийского уровня (Иные закупки товаров, работ и услуг для обеспечения государственных (муниципальных) нужд)</t>
  </si>
  <si>
    <t>Реализация мероприятий инновационного социального проекта "Создание муниципального семейного клуба "Вектор любящей семьи" муниципального образования "Город Донецк" (Иные закупки товаров, работ и услуг для обеспечения государственных (муниципальных) нужд)</t>
  </si>
  <si>
    <t>Обучение должностных лиц по делам гражданской обороны и чрезвычайным ситуациям (Иные закупки товаров, работ и услуг для обеспечения государственных (муниципальных) нужд)</t>
  </si>
  <si>
    <t>09.4.02.23330</t>
  </si>
  <si>
    <t>11.2</t>
  </si>
  <si>
    <t>11.2.02</t>
  </si>
  <si>
    <t>11.2.02.S4810</t>
  </si>
  <si>
    <t>Ликвидации несанкционированных свалок твердых коммунальных и прочих отходов на территории муниципального образования "Город Донецк" (Иные закупки товаров, работ и услуг для обеспечения государственных (муниципальных) нужд)</t>
  </si>
  <si>
    <t>Инвентаризация зеленых насаждений территории муниципального образования "Город Донецк" (Иные закупки товаров, работ и услуг для обеспечения государственных (муниципальных) нужд)</t>
  </si>
  <si>
    <t>12.2.01.S3090</t>
  </si>
  <si>
    <t>Обеспечение поэтапного внедрения всероссийского физкультурно-спортивного комплекса "Готов к труду и обороне" (Иные закупки товаров, работ и услуг для обеспечения государственных (муниципальных) нужд)</t>
  </si>
  <si>
    <t>12.4.01.23200</t>
  </si>
  <si>
    <t>Прочие расходы за счет бюджетных ассигнований дорожного фонда (Резерв средств дорожного фонда на неотложные и чрезвычайные мероприятия, связанные с осуществлением дорожной деятельности) (Резервные средства)</t>
  </si>
  <si>
    <t>20.4.01.24560</t>
  </si>
  <si>
    <t>Принятие в муниципальную собственность бесхозяйных движимых и недвижимых вещей, а также выморочного имущества (Иные закупки товаров, работ и услуг для обеспечения государственных (муниципальных) нужд)</t>
  </si>
  <si>
    <t>96.9.00.25180</t>
  </si>
  <si>
    <t>Расходы, осуществляемые за счет иных межбюджетных трансфертов, предоставляемых из резервного фонда Правительства Ростовской области (Иные закупки товаров, работ и услуг для обеспечения государственных (муниципальных) нужд)</t>
  </si>
  <si>
    <t>99.1.00.71180</t>
  </si>
  <si>
    <t>Исполнение судебных актов по искам к муниципальному образованию "Город Донецк" о возмещении вреда, причиненного незаконными действиями (бездействием) органов местного самоуправления и отраслевых (функциональных) органов администрации города Донецка либо их должностных лиц (Иные закупки товаров, работ и услуг для обеспечения государственных (муниципальных) нужд)</t>
  </si>
  <si>
    <t>Проведение независимой оценки качества условий оказания услуг муниципальными организациями (Иные закупки товаров, работ и услуг для обеспечения государственных (муниципальных) нужд)</t>
  </si>
  <si>
    <t>02.4.04.25250</t>
  </si>
  <si>
    <t>10.4.01.28190</t>
  </si>
  <si>
    <t>Расходы на проведение мероприятий по открытию вновь построенных объектов муниципальной собственности (Субсидии бюджетным учреждениям)</t>
  </si>
  <si>
    <t>Расходы, в целях софинансирования предоставляемых субсидии за счет средств резервного фонда Правительства Ростовской области (Субсидии бюджетным учреждениям)</t>
  </si>
  <si>
    <t>01.4.01.S4220</t>
  </si>
  <si>
    <t>Обеспечение иного подвоза учащихся к местам проведения мероприятий (Субсидии бюджетным учреждениям)</t>
  </si>
  <si>
    <t>02.4.02.23180</t>
  </si>
  <si>
    <t>Региональные программы по повышению рождаемости в субъектах Российской Федерации, в которых суммарный коэффициент рождаемости ниже среднероссийского уровня (Публичные нормативные социальные выплаты гражданам)</t>
  </si>
  <si>
    <t>Уличное освещение территории муниципального образования "Город Донецк" (Уплата налогов, сборов и иных платежей)</t>
  </si>
  <si>
    <t>06.4.01.24070</t>
  </si>
  <si>
    <t>Снос ветхого и аварийного жилищного фонда, непригодным для проживания (Иные закупки товаров, работ и услуг для обеспечения государственных (муниципальных) нужд)</t>
  </si>
  <si>
    <t>Приобретение индивидуальных средств защиты органов дыхания (Иные закупки товаров, работ и услуг для обеспечения государственных (муниципальных) нужд)</t>
  </si>
  <si>
    <t>09.4.01.23290</t>
  </si>
  <si>
    <t>Региональный проект "Благоустройство территорий"</t>
  </si>
  <si>
    <t>21.2.01.S5350</t>
  </si>
  <si>
    <t>21.2</t>
  </si>
  <si>
    <t>21.2.01</t>
  </si>
  <si>
    <t>99.1.00.S4220</t>
  </si>
  <si>
    <t>Содержание автомобильных дорог общего пользования местного значения и искусственных дорожных сооружений на них, в части паспортизации улично-дорожной сети и проведение мероприятий по разработке, внесению изменений в схемы организации дорожного движения (Иные закупки товаров, работ и услуг для обеспечения государственных (муниципальных) нужд)</t>
  </si>
  <si>
    <t>14.4.01.9Д132</t>
  </si>
  <si>
    <t>Прочие расходы за счет бюджетных ассигнований дорожного фонда (Возврат средств в случае нарушения обязательств по достижению значений показателей результативности использования межбюджетных трансфертов в отчетном финансовом году, а также за несоблюдение графика выполнения мероприятий по проектированию и (или) строительству (реконструкции) или приобретению объектов капитального строительства и (или) объектов недвижимого имущества) (Уплата налогов, сборов и иных платежей)</t>
  </si>
  <si>
    <t>14.4.01.9Д867</t>
  </si>
  <si>
    <t>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(Иные закупки товаров, работ и услуг для обеспечения государственных (муниципальных) нужд)</t>
  </si>
  <si>
    <t>Расходы, в целях софинансирования предоставляемых субсидии за счет средств резервного фонда Правительства Ростовской области (Иные закупки товаров, работ и услуг для обеспечения государственных (муниципальных) нужд)</t>
  </si>
  <si>
    <t>Осуществление полномочий по предоставлению по договору социального найма жилых помещений гражданам, состоящим на учете в качестве нуждающихся в жилых помещениях, в составе семьи которых имеется десять или более несовершеннолетних детей (Бюджетные инвестиции)</t>
  </si>
  <si>
    <t>06.4.01.72280</t>
  </si>
  <si>
    <t>Расходы, осуществляемые за счет иных межбюджетных трансфертов, предоставляемых из резервного фонда Правительства Ростовской области (Субсидии бюджетным учреждениям)</t>
  </si>
  <si>
    <t>Разработка проекта благоустройства и озеленения проспектов, улиц, переулков в городе Донецке Ростовской области (Иные закупки товаров, работ и услуг для обеспечения государственных (муниципальных) нужд)</t>
  </si>
  <si>
    <t>21.4.01.25160</t>
  </si>
  <si>
    <t>Обеспечение функционирования Главы города Донецка</t>
  </si>
  <si>
    <t>95</t>
  </si>
  <si>
    <t>Глава города Донецка</t>
  </si>
  <si>
    <t>95.1</t>
  </si>
  <si>
    <t>95.1.00.00110</t>
  </si>
  <si>
    <t>Расходы, предоставляемые из областного бюджета в форме межбюджетных трансфертов на поощрение муниципальной управленческой команды за достижение показателей деятельности органов местного самоуправления и отраслевых (функциональных) органов администрации города Донецка (Расходы на выплаты персоналу государственных (муниципальных) органов)</t>
  </si>
  <si>
    <t>99.9.00.55490</t>
  </si>
  <si>
    <t>10.4.01.24560</t>
  </si>
  <si>
    <t>Приобретение (изготовление) строительных материалов, за исключением строительных материалов для целей капитальных вложений (Субсидии бюджетным учреждениям)</t>
  </si>
  <si>
    <t>02.4.01.24780</t>
  </si>
  <si>
    <t>02.4.02.24740</t>
  </si>
  <si>
    <t>02.4.02.24780</t>
  </si>
  <si>
    <t>10.4.02.25250</t>
  </si>
  <si>
    <t>12.4.03.25250</t>
  </si>
  <si>
    <t>Закупка товаров, работ, услуг в целях проведения капитального и текущего ремонта объектов муниципальной собственности (Иные закупки товаров, работ и услуг для обеспечения государственных (муниципальных) нужд)</t>
  </si>
  <si>
    <t>21.4.01.24550</t>
  </si>
  <si>
    <t>Возмещение расходов, понесенных бюджетами субъектов Российской Федерации на размещение и питание граждан Российской Федерации, иностранных граждан и лиц без гражданства, постоянно проживающих на территориях Украины, а также на территориях субъектов Российской Федерации, на которых введены максимальный и средний уровни реагирования, вынужденно покинувших жилые помещения и находившихся в пунктах временного размещения и питания на территории Российской Федерации, за счет средств резервного фонда Правительства Российской Федерации (Иные закупки товаров, работ и услуг для обеспечения государственных (муниципальных) нужд)</t>
  </si>
  <si>
    <t>99.9.00.56940</t>
  </si>
</sst>
</file>

<file path=xl/styles.xml><?xml version="1.0" encoding="utf-8"?>
<styleSheet xmlns="http://schemas.openxmlformats.org/spreadsheetml/2006/main">
  <numFmts count="2">
    <numFmt numFmtId="164" formatCode="?"/>
    <numFmt numFmtId="165" formatCode="#,##0.0"/>
  </numFmts>
  <fonts count="16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0"/>
      <name val="Times New Roman"/>
      <family val="1"/>
      <charset val="204"/>
    </font>
    <font>
      <i/>
      <sz val="11"/>
      <color indexed="0"/>
      <name val="Times New Roman"/>
      <family val="1"/>
      <charset val="204"/>
    </font>
    <font>
      <b/>
      <sz val="11"/>
      <color indexed="0"/>
      <name val="Times New Roman"/>
      <family val="1"/>
      <charset val="204"/>
    </font>
    <font>
      <b/>
      <i/>
      <sz val="11"/>
      <color indexed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/>
    <xf numFmtId="165" fontId="3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5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wrapText="1"/>
    </xf>
    <xf numFmtId="0" fontId="4" fillId="2" borderId="1" xfId="0" applyNumberFormat="1" applyFont="1" applyFill="1" applyBorder="1" applyAlignment="1">
      <alignment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right" vertical="center" wrapText="1"/>
    </xf>
    <xf numFmtId="0" fontId="10" fillId="2" borderId="1" xfId="0" applyNumberFormat="1" applyFont="1" applyFill="1" applyBorder="1" applyAlignment="1">
      <alignment horizontal="right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/>
    <xf numFmtId="0" fontId="7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2" fillId="2" borderId="2" xfId="0" applyNumberFormat="1" applyFont="1" applyFill="1" applyBorder="1" applyAlignment="1">
      <alignment horizontal="justify" vertical="center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165" fontId="12" fillId="2" borderId="2" xfId="0" applyNumberFormat="1" applyFont="1" applyFill="1" applyBorder="1" applyAlignment="1">
      <alignment horizontal="right" vertical="center" wrapText="1"/>
    </xf>
    <xf numFmtId="165" fontId="5" fillId="2" borderId="2" xfId="0" applyNumberFormat="1" applyFont="1" applyFill="1" applyBorder="1" applyAlignment="1">
      <alignment horizontal="right" vertical="center" wrapText="1"/>
    </xf>
    <xf numFmtId="0" fontId="13" fillId="2" borderId="2" xfId="0" applyNumberFormat="1" applyFont="1" applyFill="1" applyBorder="1" applyAlignment="1">
      <alignment horizontal="justify" vertical="center"/>
    </xf>
    <xf numFmtId="49" fontId="13" fillId="2" borderId="2" xfId="0" applyNumberFormat="1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165" fontId="13" fillId="2" borderId="2" xfId="0" applyNumberFormat="1" applyFont="1" applyFill="1" applyBorder="1" applyAlignment="1">
      <alignment horizontal="right" vertical="center" wrapText="1"/>
    </xf>
    <xf numFmtId="164" fontId="12" fillId="2" borderId="2" xfId="0" applyNumberFormat="1" applyFont="1" applyFill="1" applyBorder="1" applyAlignment="1">
      <alignment horizontal="justify" vertical="center"/>
    </xf>
    <xf numFmtId="0" fontId="4" fillId="2" borderId="1" xfId="0" applyNumberFormat="1" applyFont="1" applyFill="1" applyBorder="1" applyAlignment="1">
      <alignment vertical="center" wrapText="1"/>
    </xf>
    <xf numFmtId="0" fontId="4" fillId="2" borderId="2" xfId="0" applyNumberFormat="1" applyFont="1" applyFill="1" applyBorder="1" applyAlignment="1">
      <alignment vertical="center" wrapText="1"/>
    </xf>
    <xf numFmtId="49" fontId="12" fillId="2" borderId="2" xfId="0" applyNumberFormat="1" applyFont="1" applyFill="1" applyBorder="1" applyAlignment="1">
      <alignment vertical="center" wrapText="1"/>
    </xf>
    <xf numFmtId="49" fontId="13" fillId="2" borderId="2" xfId="0" applyNumberFormat="1" applyFont="1" applyFill="1" applyBorder="1" applyAlignment="1">
      <alignment vertical="center" wrapText="1"/>
    </xf>
    <xf numFmtId="0" fontId="4" fillId="0" borderId="0" xfId="0" applyFont="1" applyAlignment="1"/>
    <xf numFmtId="0" fontId="14" fillId="2" borderId="2" xfId="0" applyNumberFormat="1" applyFont="1" applyFill="1" applyBorder="1" applyAlignment="1">
      <alignment horizontal="justify" vertical="center"/>
    </xf>
    <xf numFmtId="49" fontId="14" fillId="2" borderId="2" xfId="0" applyNumberFormat="1" applyFont="1" applyFill="1" applyBorder="1" applyAlignment="1">
      <alignment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165" fontId="14" fillId="2" borderId="2" xfId="0" applyNumberFormat="1" applyFont="1" applyFill="1" applyBorder="1" applyAlignment="1">
      <alignment horizontal="right" vertical="center" wrapText="1"/>
    </xf>
    <xf numFmtId="165" fontId="6" fillId="2" borderId="2" xfId="0" applyNumberFormat="1" applyFont="1" applyFill="1" applyBorder="1" applyAlignment="1">
      <alignment horizontal="right" vertical="center" wrapText="1"/>
    </xf>
    <xf numFmtId="0" fontId="15" fillId="2" borderId="2" xfId="0" applyNumberFormat="1" applyFont="1" applyFill="1" applyBorder="1" applyAlignment="1">
      <alignment horizontal="justify" vertical="center"/>
    </xf>
    <xf numFmtId="49" fontId="15" fillId="2" borderId="2" xfId="0" applyNumberFormat="1" applyFont="1" applyFill="1" applyBorder="1" applyAlignment="1">
      <alignment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49" fontId="15" fillId="2" borderId="2" xfId="0" applyNumberFormat="1" applyFont="1" applyFill="1" applyBorder="1" applyAlignment="1">
      <alignment horizontal="center" vertical="center" wrapText="1"/>
    </xf>
    <xf numFmtId="165" fontId="15" fillId="2" borderId="2" xfId="0" applyNumberFormat="1" applyFont="1" applyFill="1" applyBorder="1" applyAlignment="1">
      <alignment horizontal="right" vertical="center" wrapText="1"/>
    </xf>
    <xf numFmtId="165" fontId="7" fillId="2" borderId="2" xfId="0" applyNumberFormat="1" applyFont="1" applyFill="1" applyBorder="1" applyAlignment="1">
      <alignment horizontal="righ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vertical="center" wrapText="1"/>
    </xf>
    <xf numFmtId="0" fontId="9" fillId="2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CC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45"/>
  <sheetViews>
    <sheetView tabSelected="1" zoomScale="85" zoomScaleNormal="85" workbookViewId="0">
      <selection activeCell="R328" sqref="R328"/>
    </sheetView>
  </sheetViews>
  <sheetFormatPr defaultRowHeight="15"/>
  <cols>
    <col min="1" max="1" width="166.7109375" style="21" customWidth="1"/>
    <col min="2" max="2" width="17.5703125" style="39" customWidth="1"/>
    <col min="3" max="3" width="6" style="22" customWidth="1"/>
    <col min="4" max="5" width="4.7109375" style="22" customWidth="1"/>
    <col min="6" max="6" width="13" style="22" customWidth="1"/>
    <col min="7" max="7" width="13.5703125" style="22" customWidth="1"/>
    <col min="8" max="8" width="12.28515625" style="22" customWidth="1"/>
    <col min="9" max="9" width="8" style="5" customWidth="1"/>
    <col min="10" max="35" width="8" style="1" customWidth="1"/>
    <col min="36" max="16384" width="9.140625" style="1"/>
  </cols>
  <sheetData>
    <row r="1" spans="1:9" ht="57.75" customHeight="1">
      <c r="A1" s="13"/>
      <c r="B1" s="14"/>
      <c r="C1" s="14"/>
      <c r="D1" s="52" t="s">
        <v>632</v>
      </c>
      <c r="E1" s="52"/>
      <c r="F1" s="52"/>
      <c r="G1" s="52"/>
      <c r="H1" s="52"/>
    </row>
    <row r="2" spans="1:9" ht="50.25" customHeight="1">
      <c r="A2" s="53" t="s">
        <v>62</v>
      </c>
      <c r="B2" s="54"/>
      <c r="C2" s="54"/>
      <c r="D2" s="54"/>
      <c r="E2" s="54"/>
      <c r="F2" s="54"/>
      <c r="G2" s="54"/>
      <c r="H2" s="54"/>
    </row>
    <row r="3" spans="1:9">
      <c r="A3" s="15"/>
      <c r="B3" s="35"/>
      <c r="C3" s="12"/>
      <c r="D3" s="12"/>
      <c r="E3" s="12"/>
      <c r="F3" s="16"/>
      <c r="G3" s="16"/>
      <c r="H3" s="17" t="s">
        <v>0</v>
      </c>
    </row>
    <row r="4" spans="1:9">
      <c r="A4" s="55" t="s">
        <v>1</v>
      </c>
      <c r="B4" s="56" t="s">
        <v>2</v>
      </c>
      <c r="C4" s="57" t="s">
        <v>3</v>
      </c>
      <c r="D4" s="57" t="s">
        <v>4</v>
      </c>
      <c r="E4" s="57" t="s">
        <v>7</v>
      </c>
      <c r="F4" s="57" t="s">
        <v>43</v>
      </c>
      <c r="G4" s="57" t="s">
        <v>8</v>
      </c>
      <c r="H4" s="57" t="s">
        <v>6</v>
      </c>
    </row>
    <row r="5" spans="1:9">
      <c r="A5" s="55"/>
      <c r="B5" s="56" t="s">
        <v>2</v>
      </c>
      <c r="C5" s="57" t="s">
        <v>3</v>
      </c>
      <c r="D5" s="57" t="s">
        <v>4</v>
      </c>
      <c r="E5" s="57" t="s">
        <v>5</v>
      </c>
      <c r="F5" s="57" t="s">
        <v>6</v>
      </c>
      <c r="G5" s="18" t="s">
        <v>77</v>
      </c>
      <c r="H5" s="18" t="s">
        <v>78</v>
      </c>
    </row>
    <row r="6" spans="1:9">
      <c r="A6" s="19"/>
      <c r="B6" s="36"/>
      <c r="C6" s="20"/>
      <c r="D6" s="20"/>
      <c r="E6" s="20"/>
      <c r="F6" s="20"/>
      <c r="G6" s="20"/>
      <c r="H6" s="20"/>
    </row>
    <row r="7" spans="1:9" s="2" customFormat="1">
      <c r="A7" s="40" t="s">
        <v>9</v>
      </c>
      <c r="B7" s="41"/>
      <c r="C7" s="42"/>
      <c r="D7" s="43"/>
      <c r="E7" s="43"/>
      <c r="F7" s="44">
        <f>F8+F16+F92+F98+F165+F176+F188+F204+F224+F246+F262+F281+F285+F329+F333+F353+F357+F363+F372+F384+F387+F402+F409+F412</f>
        <v>2243643.2999999998</v>
      </c>
      <c r="G7" s="44">
        <f t="shared" ref="G7:H7" si="0">G8+G16+G92+G98+G165+G176+G188+G204+G224+G246+G262+G281+G285+G329+G333+G353+G357+G363+G372+G384+G387+G402+G409+G412</f>
        <v>1868821.0999999996</v>
      </c>
      <c r="H7" s="44">
        <f t="shared" si="0"/>
        <v>1780158.7</v>
      </c>
      <c r="I7" s="7"/>
    </row>
    <row r="8" spans="1:9" s="24" customFormat="1" ht="32.25" customHeight="1">
      <c r="A8" s="46" t="s">
        <v>384</v>
      </c>
      <c r="B8" s="47" t="s">
        <v>12</v>
      </c>
      <c r="C8" s="48"/>
      <c r="D8" s="49"/>
      <c r="E8" s="49"/>
      <c r="F8" s="50">
        <v>1220.4000000000001</v>
      </c>
      <c r="G8" s="50">
        <v>1082.2</v>
      </c>
      <c r="H8" s="51">
        <v>1108.5999999999999</v>
      </c>
      <c r="I8" s="23"/>
    </row>
    <row r="9" spans="1:9" s="3" customFormat="1">
      <c r="A9" s="30" t="s">
        <v>385</v>
      </c>
      <c r="B9" s="38" t="s">
        <v>386</v>
      </c>
      <c r="C9" s="32"/>
      <c r="D9" s="31"/>
      <c r="E9" s="31"/>
      <c r="F9" s="33">
        <v>1220.4000000000001</v>
      </c>
      <c r="G9" s="33">
        <v>1082.2</v>
      </c>
      <c r="H9" s="29">
        <v>1108.5999999999999</v>
      </c>
      <c r="I9" s="9"/>
    </row>
    <row r="10" spans="1:9" s="3" customFormat="1" ht="30">
      <c r="A10" s="34" t="s">
        <v>82</v>
      </c>
      <c r="B10" s="37" t="s">
        <v>79</v>
      </c>
      <c r="C10" s="27"/>
      <c r="D10" s="26"/>
      <c r="E10" s="26"/>
      <c r="F10" s="28">
        <v>923.4</v>
      </c>
      <c r="G10" s="28">
        <v>912.4</v>
      </c>
      <c r="H10" s="29">
        <v>932</v>
      </c>
      <c r="I10" s="9"/>
    </row>
    <row r="11" spans="1:9">
      <c r="A11" s="25" t="s">
        <v>83</v>
      </c>
      <c r="B11" s="37" t="s">
        <v>80</v>
      </c>
      <c r="C11" s="27" t="s">
        <v>48</v>
      </c>
      <c r="D11" s="26" t="s">
        <v>10</v>
      </c>
      <c r="E11" s="26" t="s">
        <v>10</v>
      </c>
      <c r="F11" s="28">
        <v>893.4</v>
      </c>
      <c r="G11" s="28">
        <v>740.9</v>
      </c>
      <c r="H11" s="29">
        <v>932</v>
      </c>
    </row>
    <row r="12" spans="1:9" ht="30">
      <c r="A12" s="25" t="s">
        <v>84</v>
      </c>
      <c r="B12" s="37" t="s">
        <v>81</v>
      </c>
      <c r="C12" s="27" t="s">
        <v>47</v>
      </c>
      <c r="D12" s="26" t="s">
        <v>10</v>
      </c>
      <c r="E12" s="26" t="s">
        <v>10</v>
      </c>
      <c r="F12" s="28">
        <v>30</v>
      </c>
      <c r="G12" s="28">
        <v>0</v>
      </c>
      <c r="H12" s="29">
        <v>0</v>
      </c>
    </row>
    <row r="13" spans="1:9" s="3" customFormat="1">
      <c r="A13" s="25" t="s">
        <v>681</v>
      </c>
      <c r="B13" s="37" t="s">
        <v>682</v>
      </c>
      <c r="C13" s="27" t="s">
        <v>48</v>
      </c>
      <c r="D13" s="26" t="s">
        <v>10</v>
      </c>
      <c r="E13" s="26" t="s">
        <v>10</v>
      </c>
      <c r="F13" s="28">
        <v>0</v>
      </c>
      <c r="G13" s="28">
        <v>171.5</v>
      </c>
      <c r="H13" s="29">
        <v>0</v>
      </c>
      <c r="I13" s="9"/>
    </row>
    <row r="14" spans="1:9" s="3" customFormat="1" ht="30">
      <c r="A14" s="34" t="s">
        <v>387</v>
      </c>
      <c r="B14" s="37" t="s">
        <v>388</v>
      </c>
      <c r="C14" s="27"/>
      <c r="D14" s="26"/>
      <c r="E14" s="26"/>
      <c r="F14" s="28">
        <v>297</v>
      </c>
      <c r="G14" s="28">
        <v>169.8</v>
      </c>
      <c r="H14" s="29">
        <v>176.6</v>
      </c>
      <c r="I14" s="9"/>
    </row>
    <row r="15" spans="1:9" s="3" customFormat="1" ht="30">
      <c r="A15" s="25" t="s">
        <v>389</v>
      </c>
      <c r="B15" s="37" t="s">
        <v>390</v>
      </c>
      <c r="C15" s="27" t="s">
        <v>49</v>
      </c>
      <c r="D15" s="26" t="s">
        <v>10</v>
      </c>
      <c r="E15" s="26" t="s">
        <v>10</v>
      </c>
      <c r="F15" s="28">
        <v>297</v>
      </c>
      <c r="G15" s="28">
        <v>169.8</v>
      </c>
      <c r="H15" s="29">
        <v>176.6</v>
      </c>
      <c r="I15" s="9"/>
    </row>
    <row r="16" spans="1:9" s="4" customFormat="1">
      <c r="A16" s="46" t="s">
        <v>85</v>
      </c>
      <c r="B16" s="47" t="s">
        <v>11</v>
      </c>
      <c r="C16" s="48"/>
      <c r="D16" s="49"/>
      <c r="E16" s="49"/>
      <c r="F16" s="50">
        <v>885266.7</v>
      </c>
      <c r="G16" s="50">
        <v>694030</v>
      </c>
      <c r="H16" s="45">
        <v>716447.3</v>
      </c>
      <c r="I16" s="8"/>
    </row>
    <row r="17" spans="1:9" s="4" customFormat="1">
      <c r="A17" s="30" t="s">
        <v>391</v>
      </c>
      <c r="B17" s="38" t="s">
        <v>392</v>
      </c>
      <c r="C17" s="32"/>
      <c r="D17" s="31"/>
      <c r="E17" s="31"/>
      <c r="F17" s="33">
        <v>199214.4</v>
      </c>
      <c r="G17" s="33">
        <v>30208.6</v>
      </c>
      <c r="H17" s="29">
        <v>29501</v>
      </c>
      <c r="I17" s="8"/>
    </row>
    <row r="18" spans="1:9" s="4" customFormat="1">
      <c r="A18" s="25" t="s">
        <v>393</v>
      </c>
      <c r="B18" s="37" t="s">
        <v>377</v>
      </c>
      <c r="C18" s="27"/>
      <c r="D18" s="26"/>
      <c r="E18" s="26"/>
      <c r="F18" s="28">
        <v>167413.5</v>
      </c>
      <c r="G18" s="28">
        <v>755</v>
      </c>
      <c r="H18" s="29">
        <v>0</v>
      </c>
      <c r="I18" s="8"/>
    </row>
    <row r="19" spans="1:9" s="3" customFormat="1">
      <c r="A19" s="25" t="s">
        <v>379</v>
      </c>
      <c r="B19" s="37" t="s">
        <v>380</v>
      </c>
      <c r="C19" s="27" t="s">
        <v>48</v>
      </c>
      <c r="D19" s="26" t="s">
        <v>14</v>
      </c>
      <c r="E19" s="26" t="s">
        <v>11</v>
      </c>
      <c r="F19" s="28">
        <v>6200</v>
      </c>
      <c r="G19" s="28">
        <v>221.8</v>
      </c>
      <c r="H19" s="29">
        <v>0</v>
      </c>
      <c r="I19" s="9"/>
    </row>
    <row r="20" spans="1:9">
      <c r="A20" s="25" t="s">
        <v>376</v>
      </c>
      <c r="B20" s="37" t="s">
        <v>378</v>
      </c>
      <c r="C20" s="27" t="s">
        <v>48</v>
      </c>
      <c r="D20" s="26" t="s">
        <v>14</v>
      </c>
      <c r="E20" s="26" t="s">
        <v>12</v>
      </c>
      <c r="F20" s="28">
        <v>161213.5</v>
      </c>
      <c r="G20" s="28">
        <v>0</v>
      </c>
      <c r="H20" s="29">
        <v>0</v>
      </c>
    </row>
    <row r="21" spans="1:9">
      <c r="A21" s="25" t="s">
        <v>376</v>
      </c>
      <c r="B21" s="37" t="s">
        <v>378</v>
      </c>
      <c r="C21" s="27" t="s">
        <v>48</v>
      </c>
      <c r="D21" s="26" t="s">
        <v>14</v>
      </c>
      <c r="E21" s="26" t="s">
        <v>11</v>
      </c>
      <c r="F21" s="28">
        <v>0</v>
      </c>
      <c r="G21" s="28">
        <v>533.20000000000005</v>
      </c>
      <c r="H21" s="29">
        <v>0</v>
      </c>
    </row>
    <row r="22" spans="1:9" s="3" customFormat="1">
      <c r="A22" s="25" t="s">
        <v>394</v>
      </c>
      <c r="B22" s="37" t="s">
        <v>395</v>
      </c>
      <c r="C22" s="27"/>
      <c r="D22" s="26"/>
      <c r="E22" s="26"/>
      <c r="F22" s="28">
        <v>31800.9</v>
      </c>
      <c r="G22" s="28">
        <v>29453.599999999999</v>
      </c>
      <c r="H22" s="29">
        <v>29501</v>
      </c>
      <c r="I22" s="9"/>
    </row>
    <row r="23" spans="1:9" s="3" customFormat="1">
      <c r="A23" s="25" t="s">
        <v>396</v>
      </c>
      <c r="B23" s="37" t="s">
        <v>397</v>
      </c>
      <c r="C23" s="27"/>
      <c r="D23" s="26"/>
      <c r="E23" s="26"/>
      <c r="F23" s="28">
        <v>2395.4</v>
      </c>
      <c r="G23" s="28">
        <v>4.9000000000000004</v>
      </c>
      <c r="H23" s="29">
        <v>0</v>
      </c>
      <c r="I23" s="9"/>
    </row>
    <row r="24" spans="1:9" s="3" customFormat="1" ht="30">
      <c r="A24" s="34" t="s">
        <v>398</v>
      </c>
      <c r="B24" s="37" t="s">
        <v>399</v>
      </c>
      <c r="C24" s="27" t="s">
        <v>48</v>
      </c>
      <c r="D24" s="26" t="s">
        <v>14</v>
      </c>
      <c r="E24" s="26" t="s">
        <v>11</v>
      </c>
      <c r="F24" s="28">
        <v>2395.4</v>
      </c>
      <c r="G24" s="28">
        <v>4.9000000000000004</v>
      </c>
      <c r="H24" s="29">
        <v>0</v>
      </c>
      <c r="I24" s="9"/>
    </row>
    <row r="25" spans="1:9" s="3" customFormat="1">
      <c r="A25" s="25" t="s">
        <v>400</v>
      </c>
      <c r="B25" s="37" t="s">
        <v>401</v>
      </c>
      <c r="C25" s="27"/>
      <c r="D25" s="26"/>
      <c r="E25" s="26"/>
      <c r="F25" s="28">
        <v>29405.5</v>
      </c>
      <c r="G25" s="28">
        <v>29448.7</v>
      </c>
      <c r="H25" s="29">
        <v>29501</v>
      </c>
      <c r="I25" s="9"/>
    </row>
    <row r="26" spans="1:9" ht="45">
      <c r="A26" s="34" t="s">
        <v>402</v>
      </c>
      <c r="B26" s="37" t="s">
        <v>403</v>
      </c>
      <c r="C26" s="27" t="s">
        <v>48</v>
      </c>
      <c r="D26" s="26" t="s">
        <v>14</v>
      </c>
      <c r="E26" s="26" t="s">
        <v>11</v>
      </c>
      <c r="F26" s="28">
        <v>781.2</v>
      </c>
      <c r="G26" s="28">
        <v>781.2</v>
      </c>
      <c r="H26" s="29">
        <v>781.2</v>
      </c>
    </row>
    <row r="27" spans="1:9" ht="30">
      <c r="A27" s="25" t="s">
        <v>404</v>
      </c>
      <c r="B27" s="37" t="s">
        <v>405</v>
      </c>
      <c r="C27" s="27" t="s">
        <v>48</v>
      </c>
      <c r="D27" s="26" t="s">
        <v>14</v>
      </c>
      <c r="E27" s="26" t="s">
        <v>11</v>
      </c>
      <c r="F27" s="28">
        <v>2844.7</v>
      </c>
      <c r="G27" s="28">
        <v>2887.9</v>
      </c>
      <c r="H27" s="29">
        <v>2940.2</v>
      </c>
    </row>
    <row r="28" spans="1:9" s="4" customFormat="1" ht="45">
      <c r="A28" s="34" t="s">
        <v>406</v>
      </c>
      <c r="B28" s="37" t="s">
        <v>407</v>
      </c>
      <c r="C28" s="27" t="s">
        <v>48</v>
      </c>
      <c r="D28" s="26" t="s">
        <v>14</v>
      </c>
      <c r="E28" s="26" t="s">
        <v>11</v>
      </c>
      <c r="F28" s="28">
        <v>25779.599999999999</v>
      </c>
      <c r="G28" s="28">
        <v>25779.599999999999</v>
      </c>
      <c r="H28" s="29">
        <v>25779.599999999999</v>
      </c>
      <c r="I28" s="8"/>
    </row>
    <row r="29" spans="1:9" s="4" customFormat="1">
      <c r="A29" s="30" t="s">
        <v>385</v>
      </c>
      <c r="B29" s="38" t="s">
        <v>408</v>
      </c>
      <c r="C29" s="32"/>
      <c r="D29" s="31"/>
      <c r="E29" s="31"/>
      <c r="F29" s="33">
        <v>686052.3</v>
      </c>
      <c r="G29" s="33">
        <v>663821.4</v>
      </c>
      <c r="H29" s="29">
        <v>686946.3</v>
      </c>
      <c r="I29" s="8"/>
    </row>
    <row r="30" spans="1:9" s="3" customFormat="1">
      <c r="A30" s="25" t="s">
        <v>409</v>
      </c>
      <c r="B30" s="37" t="s">
        <v>89</v>
      </c>
      <c r="C30" s="27"/>
      <c r="D30" s="26"/>
      <c r="E30" s="26"/>
      <c r="F30" s="28">
        <v>276707.5</v>
      </c>
      <c r="G30" s="28">
        <v>256278.6</v>
      </c>
      <c r="H30" s="29">
        <v>256635.3</v>
      </c>
      <c r="I30" s="9"/>
    </row>
    <row r="31" spans="1:9" ht="30">
      <c r="A31" s="34" t="s">
        <v>86</v>
      </c>
      <c r="B31" s="37" t="s">
        <v>90</v>
      </c>
      <c r="C31" s="27" t="s">
        <v>48</v>
      </c>
      <c r="D31" s="26" t="s">
        <v>14</v>
      </c>
      <c r="E31" s="26" t="s">
        <v>12</v>
      </c>
      <c r="F31" s="28">
        <v>56814.3</v>
      </c>
      <c r="G31" s="28">
        <v>56552.6</v>
      </c>
      <c r="H31" s="29">
        <v>44531.5</v>
      </c>
    </row>
    <row r="32" spans="1:9">
      <c r="A32" s="25" t="s">
        <v>425</v>
      </c>
      <c r="B32" s="37" t="s">
        <v>633</v>
      </c>
      <c r="C32" s="27" t="s">
        <v>48</v>
      </c>
      <c r="D32" s="26" t="s">
        <v>14</v>
      </c>
      <c r="E32" s="26" t="s">
        <v>12</v>
      </c>
      <c r="F32" s="28">
        <v>978.3</v>
      </c>
      <c r="G32" s="28">
        <v>0</v>
      </c>
      <c r="H32" s="29">
        <v>0</v>
      </c>
    </row>
    <row r="33" spans="1:9">
      <c r="A33" s="25" t="s">
        <v>87</v>
      </c>
      <c r="B33" s="37" t="s">
        <v>91</v>
      </c>
      <c r="C33" s="27" t="s">
        <v>48</v>
      </c>
      <c r="D33" s="26" t="s">
        <v>14</v>
      </c>
      <c r="E33" s="26" t="s">
        <v>12</v>
      </c>
      <c r="F33" s="28">
        <v>20774.400000000001</v>
      </c>
      <c r="G33" s="28">
        <v>9676</v>
      </c>
      <c r="H33" s="29">
        <v>9676</v>
      </c>
    </row>
    <row r="34" spans="1:9">
      <c r="A34" s="25" t="s">
        <v>410</v>
      </c>
      <c r="B34" s="37" t="s">
        <v>411</v>
      </c>
      <c r="C34" s="27" t="s">
        <v>48</v>
      </c>
      <c r="D34" s="26" t="s">
        <v>14</v>
      </c>
      <c r="E34" s="26" t="s">
        <v>12</v>
      </c>
      <c r="F34" s="28">
        <v>2428.1</v>
      </c>
      <c r="G34" s="28">
        <v>0</v>
      </c>
      <c r="H34" s="29">
        <v>0</v>
      </c>
    </row>
    <row r="35" spans="1:9">
      <c r="A35" s="25" t="s">
        <v>715</v>
      </c>
      <c r="B35" s="37" t="s">
        <v>716</v>
      </c>
      <c r="C35" s="27" t="s">
        <v>48</v>
      </c>
      <c r="D35" s="26" t="s">
        <v>14</v>
      </c>
      <c r="E35" s="26" t="s">
        <v>12</v>
      </c>
      <c r="F35" s="28">
        <v>24.9</v>
      </c>
      <c r="G35" s="28">
        <v>0</v>
      </c>
      <c r="H35" s="29">
        <v>0</v>
      </c>
    </row>
    <row r="36" spans="1:9">
      <c r="A36" s="25" t="s">
        <v>652</v>
      </c>
      <c r="B36" s="37" t="s">
        <v>634</v>
      </c>
      <c r="C36" s="27" t="s">
        <v>48</v>
      </c>
      <c r="D36" s="26" t="s">
        <v>14</v>
      </c>
      <c r="E36" s="26" t="s">
        <v>12</v>
      </c>
      <c r="F36" s="28">
        <v>236.4</v>
      </c>
      <c r="G36" s="28">
        <v>0</v>
      </c>
      <c r="H36" s="29">
        <v>0</v>
      </c>
    </row>
    <row r="37" spans="1:9" ht="45">
      <c r="A37" s="34" t="s">
        <v>412</v>
      </c>
      <c r="B37" s="37" t="s">
        <v>413</v>
      </c>
      <c r="C37" s="27" t="s">
        <v>48</v>
      </c>
      <c r="D37" s="26" t="s">
        <v>14</v>
      </c>
      <c r="E37" s="26" t="s">
        <v>12</v>
      </c>
      <c r="F37" s="28">
        <v>1213.5999999999999</v>
      </c>
      <c r="G37" s="28">
        <v>0</v>
      </c>
      <c r="H37" s="29">
        <v>0</v>
      </c>
    </row>
    <row r="38" spans="1:9">
      <c r="A38" s="25" t="s">
        <v>657</v>
      </c>
      <c r="B38" s="37" t="s">
        <v>635</v>
      </c>
      <c r="C38" s="27" t="s">
        <v>48</v>
      </c>
      <c r="D38" s="26" t="s">
        <v>14</v>
      </c>
      <c r="E38" s="26" t="s">
        <v>12</v>
      </c>
      <c r="F38" s="28">
        <v>1124.5999999999999</v>
      </c>
      <c r="G38" s="28">
        <v>0</v>
      </c>
      <c r="H38" s="29">
        <v>0</v>
      </c>
    </row>
    <row r="39" spans="1:9" ht="75">
      <c r="A39" s="34" t="s">
        <v>88</v>
      </c>
      <c r="B39" s="37" t="s">
        <v>92</v>
      </c>
      <c r="C39" s="27" t="s">
        <v>48</v>
      </c>
      <c r="D39" s="26" t="s">
        <v>14</v>
      </c>
      <c r="E39" s="26" t="s">
        <v>12</v>
      </c>
      <c r="F39" s="28">
        <v>150741.5</v>
      </c>
      <c r="G39" s="28">
        <v>190050</v>
      </c>
      <c r="H39" s="29">
        <v>202427.8</v>
      </c>
    </row>
    <row r="40" spans="1:9" s="3" customFormat="1">
      <c r="A40" s="25" t="s">
        <v>414</v>
      </c>
      <c r="B40" s="37" t="s">
        <v>415</v>
      </c>
      <c r="C40" s="27" t="s">
        <v>48</v>
      </c>
      <c r="D40" s="26" t="s">
        <v>14</v>
      </c>
      <c r="E40" s="26" t="s">
        <v>12</v>
      </c>
      <c r="F40" s="28">
        <v>7019.4</v>
      </c>
      <c r="G40" s="28">
        <v>0</v>
      </c>
      <c r="H40" s="29">
        <v>0</v>
      </c>
      <c r="I40" s="9"/>
    </row>
    <row r="41" spans="1:9" ht="30">
      <c r="A41" s="25" t="s">
        <v>416</v>
      </c>
      <c r="B41" s="37" t="s">
        <v>417</v>
      </c>
      <c r="C41" s="27" t="s">
        <v>48</v>
      </c>
      <c r="D41" s="26" t="s">
        <v>14</v>
      </c>
      <c r="E41" s="26" t="s">
        <v>12</v>
      </c>
      <c r="F41" s="28">
        <v>35352</v>
      </c>
      <c r="G41" s="28">
        <v>0</v>
      </c>
      <c r="H41" s="29">
        <v>0</v>
      </c>
    </row>
    <row r="42" spans="1:9">
      <c r="A42" s="25" t="s">
        <v>418</v>
      </c>
      <c r="B42" s="37" t="s">
        <v>102</v>
      </c>
      <c r="C42" s="27"/>
      <c r="D42" s="26"/>
      <c r="E42" s="26"/>
      <c r="F42" s="28">
        <v>345007.9</v>
      </c>
      <c r="G42" s="28">
        <v>363111.3</v>
      </c>
      <c r="H42" s="29">
        <v>391208.4</v>
      </c>
    </row>
    <row r="43" spans="1:9" s="3" customFormat="1" ht="30">
      <c r="A43" s="34" t="s">
        <v>86</v>
      </c>
      <c r="B43" s="37" t="s">
        <v>103</v>
      </c>
      <c r="C43" s="27" t="s">
        <v>48</v>
      </c>
      <c r="D43" s="26" t="s">
        <v>14</v>
      </c>
      <c r="E43" s="26" t="s">
        <v>11</v>
      </c>
      <c r="F43" s="28">
        <v>61262.3</v>
      </c>
      <c r="G43" s="28">
        <v>56255.1</v>
      </c>
      <c r="H43" s="29">
        <v>57651.7</v>
      </c>
      <c r="I43" s="9"/>
    </row>
    <row r="44" spans="1:9" s="3" customFormat="1">
      <c r="A44" s="25" t="s">
        <v>683</v>
      </c>
      <c r="B44" s="37" t="s">
        <v>684</v>
      </c>
      <c r="C44" s="27" t="s">
        <v>48</v>
      </c>
      <c r="D44" s="26" t="s">
        <v>14</v>
      </c>
      <c r="E44" s="26" t="s">
        <v>11</v>
      </c>
      <c r="F44" s="28">
        <v>200</v>
      </c>
      <c r="G44" s="28">
        <v>0</v>
      </c>
      <c r="H44" s="29">
        <v>0</v>
      </c>
      <c r="I44" s="9"/>
    </row>
    <row r="45" spans="1:9">
      <c r="A45" s="25" t="s">
        <v>93</v>
      </c>
      <c r="B45" s="37" t="s">
        <v>104</v>
      </c>
      <c r="C45" s="27" t="s">
        <v>48</v>
      </c>
      <c r="D45" s="26" t="s">
        <v>14</v>
      </c>
      <c r="E45" s="26" t="s">
        <v>11</v>
      </c>
      <c r="F45" s="28">
        <v>622.29999999999995</v>
      </c>
      <c r="G45" s="28">
        <v>0</v>
      </c>
      <c r="H45" s="29">
        <v>0</v>
      </c>
    </row>
    <row r="46" spans="1:9" s="3" customFormat="1">
      <c r="A46" s="25" t="s">
        <v>94</v>
      </c>
      <c r="B46" s="37" t="s">
        <v>105</v>
      </c>
      <c r="C46" s="27" t="s">
        <v>48</v>
      </c>
      <c r="D46" s="26" t="s">
        <v>14</v>
      </c>
      <c r="E46" s="26" t="s">
        <v>11</v>
      </c>
      <c r="F46" s="28">
        <v>1763.7</v>
      </c>
      <c r="G46" s="28">
        <v>1257.5</v>
      </c>
      <c r="H46" s="29">
        <v>1741.7</v>
      </c>
      <c r="I46" s="9"/>
    </row>
    <row r="47" spans="1:9" s="4" customFormat="1">
      <c r="A47" s="25" t="s">
        <v>419</v>
      </c>
      <c r="B47" s="37" t="s">
        <v>420</v>
      </c>
      <c r="C47" s="27" t="s">
        <v>48</v>
      </c>
      <c r="D47" s="26" t="s">
        <v>14</v>
      </c>
      <c r="E47" s="26" t="s">
        <v>11</v>
      </c>
      <c r="F47" s="28">
        <v>3737.7</v>
      </c>
      <c r="G47" s="28">
        <v>0</v>
      </c>
      <c r="H47" s="29">
        <v>0</v>
      </c>
      <c r="I47" s="8"/>
    </row>
    <row r="48" spans="1:9" s="3" customFormat="1" ht="30">
      <c r="A48" s="34" t="s">
        <v>421</v>
      </c>
      <c r="B48" s="37" t="s">
        <v>422</v>
      </c>
      <c r="C48" s="27" t="s">
        <v>48</v>
      </c>
      <c r="D48" s="26" t="s">
        <v>14</v>
      </c>
      <c r="E48" s="26" t="s">
        <v>11</v>
      </c>
      <c r="F48" s="28">
        <v>167.7</v>
      </c>
      <c r="G48" s="28">
        <v>0</v>
      </c>
      <c r="H48" s="29">
        <v>0</v>
      </c>
      <c r="I48" s="9"/>
    </row>
    <row r="49" spans="1:9">
      <c r="A49" s="25" t="s">
        <v>423</v>
      </c>
      <c r="B49" s="37" t="s">
        <v>424</v>
      </c>
      <c r="C49" s="27" t="s">
        <v>48</v>
      </c>
      <c r="D49" s="26" t="s">
        <v>14</v>
      </c>
      <c r="E49" s="26" t="s">
        <v>11</v>
      </c>
      <c r="F49" s="28">
        <v>41</v>
      </c>
      <c r="G49" s="28">
        <v>0</v>
      </c>
      <c r="H49" s="29">
        <v>0</v>
      </c>
    </row>
    <row r="50" spans="1:9" s="3" customFormat="1">
      <c r="A50" s="25" t="s">
        <v>425</v>
      </c>
      <c r="B50" s="37" t="s">
        <v>426</v>
      </c>
      <c r="C50" s="27" t="s">
        <v>48</v>
      </c>
      <c r="D50" s="26" t="s">
        <v>14</v>
      </c>
      <c r="E50" s="26" t="s">
        <v>11</v>
      </c>
      <c r="F50" s="28">
        <v>2405.8000000000002</v>
      </c>
      <c r="G50" s="28">
        <v>0</v>
      </c>
      <c r="H50" s="29">
        <v>0</v>
      </c>
      <c r="I50" s="9"/>
    </row>
    <row r="51" spans="1:9" ht="30">
      <c r="A51" s="25" t="s">
        <v>95</v>
      </c>
      <c r="B51" s="37" t="s">
        <v>106</v>
      </c>
      <c r="C51" s="27" t="s">
        <v>48</v>
      </c>
      <c r="D51" s="26" t="s">
        <v>14</v>
      </c>
      <c r="E51" s="26" t="s">
        <v>11</v>
      </c>
      <c r="F51" s="28">
        <v>1633.5</v>
      </c>
      <c r="G51" s="28">
        <v>0</v>
      </c>
      <c r="H51" s="29">
        <v>0</v>
      </c>
    </row>
    <row r="52" spans="1:9" s="3" customFormat="1" ht="30">
      <c r="A52" s="25" t="s">
        <v>96</v>
      </c>
      <c r="B52" s="37" t="s">
        <v>107</v>
      </c>
      <c r="C52" s="27" t="s">
        <v>48</v>
      </c>
      <c r="D52" s="26" t="s">
        <v>14</v>
      </c>
      <c r="E52" s="26" t="s">
        <v>11</v>
      </c>
      <c r="F52" s="28">
        <v>1006.4</v>
      </c>
      <c r="G52" s="28">
        <v>1277.3</v>
      </c>
      <c r="H52" s="29">
        <v>1328.9</v>
      </c>
      <c r="I52" s="9"/>
    </row>
    <row r="53" spans="1:9" s="3" customFormat="1" ht="45">
      <c r="A53" s="34" t="s">
        <v>656</v>
      </c>
      <c r="B53" s="37" t="s">
        <v>717</v>
      </c>
      <c r="C53" s="27" t="s">
        <v>48</v>
      </c>
      <c r="D53" s="26" t="s">
        <v>14</v>
      </c>
      <c r="E53" s="26" t="s">
        <v>11</v>
      </c>
      <c r="F53" s="28">
        <v>500</v>
      </c>
      <c r="G53" s="28">
        <v>0</v>
      </c>
      <c r="H53" s="29">
        <v>0</v>
      </c>
      <c r="I53" s="9"/>
    </row>
    <row r="54" spans="1:9" s="3" customFormat="1">
      <c r="A54" s="25" t="s">
        <v>715</v>
      </c>
      <c r="B54" s="37" t="s">
        <v>718</v>
      </c>
      <c r="C54" s="27" t="s">
        <v>48</v>
      </c>
      <c r="D54" s="26" t="s">
        <v>14</v>
      </c>
      <c r="E54" s="26" t="s">
        <v>11</v>
      </c>
      <c r="F54" s="28">
        <v>180.4</v>
      </c>
      <c r="G54" s="28">
        <v>0</v>
      </c>
      <c r="H54" s="29">
        <v>0</v>
      </c>
      <c r="I54" s="9"/>
    </row>
    <row r="55" spans="1:9">
      <c r="A55" s="25" t="s">
        <v>652</v>
      </c>
      <c r="B55" s="37" t="s">
        <v>636</v>
      </c>
      <c r="C55" s="27" t="s">
        <v>48</v>
      </c>
      <c r="D55" s="26" t="s">
        <v>14</v>
      </c>
      <c r="E55" s="26" t="s">
        <v>11</v>
      </c>
      <c r="F55" s="28">
        <v>241.7</v>
      </c>
      <c r="G55" s="28">
        <v>0</v>
      </c>
      <c r="H55" s="29">
        <v>0</v>
      </c>
    </row>
    <row r="56" spans="1:9" ht="30">
      <c r="A56" s="34" t="s">
        <v>97</v>
      </c>
      <c r="B56" s="37" t="s">
        <v>108</v>
      </c>
      <c r="C56" s="27" t="s">
        <v>48</v>
      </c>
      <c r="D56" s="26" t="s">
        <v>14</v>
      </c>
      <c r="E56" s="26" t="s">
        <v>11</v>
      </c>
      <c r="F56" s="28">
        <v>815.9</v>
      </c>
      <c r="G56" s="28">
        <v>1194.0999999999999</v>
      </c>
      <c r="H56" s="29">
        <v>1241.8</v>
      </c>
    </row>
    <row r="57" spans="1:9" ht="45">
      <c r="A57" s="34" t="s">
        <v>98</v>
      </c>
      <c r="B57" s="37" t="s">
        <v>109</v>
      </c>
      <c r="C57" s="27" t="s">
        <v>48</v>
      </c>
      <c r="D57" s="26" t="s">
        <v>14</v>
      </c>
      <c r="E57" s="26" t="s">
        <v>11</v>
      </c>
      <c r="F57" s="28">
        <v>164.5</v>
      </c>
      <c r="G57" s="28">
        <v>0</v>
      </c>
      <c r="H57" s="29">
        <v>0</v>
      </c>
    </row>
    <row r="58" spans="1:9" s="4" customFormat="1" ht="75">
      <c r="A58" s="34" t="s">
        <v>88</v>
      </c>
      <c r="B58" s="37" t="s">
        <v>110</v>
      </c>
      <c r="C58" s="27" t="s">
        <v>48</v>
      </c>
      <c r="D58" s="26" t="s">
        <v>14</v>
      </c>
      <c r="E58" s="26" t="s">
        <v>11</v>
      </c>
      <c r="F58" s="28">
        <v>242717.4</v>
      </c>
      <c r="G58" s="28">
        <v>273658</v>
      </c>
      <c r="H58" s="29">
        <v>300027.8</v>
      </c>
      <c r="I58" s="8"/>
    </row>
    <row r="59" spans="1:9" ht="75">
      <c r="A59" s="34" t="s">
        <v>88</v>
      </c>
      <c r="B59" s="37" t="s">
        <v>110</v>
      </c>
      <c r="C59" s="27" t="s">
        <v>48</v>
      </c>
      <c r="D59" s="26" t="s">
        <v>14</v>
      </c>
      <c r="E59" s="26" t="s">
        <v>15</v>
      </c>
      <c r="F59" s="28">
        <v>3326.5</v>
      </c>
      <c r="G59" s="28">
        <v>5273.5</v>
      </c>
      <c r="H59" s="29">
        <v>5485.7</v>
      </c>
    </row>
    <row r="60" spans="1:9" s="3" customFormat="1" ht="30">
      <c r="A60" s="25" t="s">
        <v>99</v>
      </c>
      <c r="B60" s="37" t="s">
        <v>111</v>
      </c>
      <c r="C60" s="27" t="s">
        <v>48</v>
      </c>
      <c r="D60" s="26" t="s">
        <v>14</v>
      </c>
      <c r="E60" s="26" t="s">
        <v>11</v>
      </c>
      <c r="F60" s="28">
        <v>14596</v>
      </c>
      <c r="G60" s="28">
        <v>18143.5</v>
      </c>
      <c r="H60" s="29">
        <v>17463.900000000001</v>
      </c>
      <c r="I60" s="9"/>
    </row>
    <row r="61" spans="1:9">
      <c r="A61" s="25" t="s">
        <v>427</v>
      </c>
      <c r="B61" s="37" t="s">
        <v>112</v>
      </c>
      <c r="C61" s="27" t="s">
        <v>48</v>
      </c>
      <c r="D61" s="26" t="s">
        <v>14</v>
      </c>
      <c r="E61" s="26" t="s">
        <v>11</v>
      </c>
      <c r="F61" s="28">
        <v>3321.9</v>
      </c>
      <c r="G61" s="28">
        <v>0</v>
      </c>
      <c r="H61" s="29">
        <v>0</v>
      </c>
    </row>
    <row r="62" spans="1:9" s="4" customFormat="1" ht="45">
      <c r="A62" s="34" t="s">
        <v>100</v>
      </c>
      <c r="B62" s="37" t="s">
        <v>113</v>
      </c>
      <c r="C62" s="27" t="s">
        <v>48</v>
      </c>
      <c r="D62" s="26" t="s">
        <v>14</v>
      </c>
      <c r="E62" s="26" t="s">
        <v>11</v>
      </c>
      <c r="F62" s="28">
        <v>0</v>
      </c>
      <c r="G62" s="28">
        <v>676.1</v>
      </c>
      <c r="H62" s="29">
        <v>676.1</v>
      </c>
      <c r="I62" s="8"/>
    </row>
    <row r="63" spans="1:9" s="3" customFormat="1" ht="30">
      <c r="A63" s="25" t="s">
        <v>101</v>
      </c>
      <c r="B63" s="37" t="s">
        <v>114</v>
      </c>
      <c r="C63" s="27" t="s">
        <v>48</v>
      </c>
      <c r="D63" s="26" t="s">
        <v>14</v>
      </c>
      <c r="E63" s="26" t="s">
        <v>11</v>
      </c>
      <c r="F63" s="28">
        <v>5243.6</v>
      </c>
      <c r="G63" s="28">
        <v>5376.2</v>
      </c>
      <c r="H63" s="29">
        <v>5590.8</v>
      </c>
      <c r="I63" s="9"/>
    </row>
    <row r="64" spans="1:9" s="4" customFormat="1" ht="45">
      <c r="A64" s="34" t="s">
        <v>428</v>
      </c>
      <c r="B64" s="37" t="s">
        <v>429</v>
      </c>
      <c r="C64" s="27" t="s">
        <v>48</v>
      </c>
      <c r="D64" s="26" t="s">
        <v>14</v>
      </c>
      <c r="E64" s="26" t="s">
        <v>11</v>
      </c>
      <c r="F64" s="28">
        <v>1059.5999999999999</v>
      </c>
      <c r="G64" s="28">
        <v>0</v>
      </c>
      <c r="H64" s="29">
        <v>0</v>
      </c>
      <c r="I64" s="8"/>
    </row>
    <row r="65" spans="1:9" s="3" customFormat="1">
      <c r="A65" s="25" t="s">
        <v>115</v>
      </c>
      <c r="B65" s="37" t="s">
        <v>119</v>
      </c>
      <c r="C65" s="27"/>
      <c r="D65" s="26"/>
      <c r="E65" s="26"/>
      <c r="F65" s="28">
        <v>31454.6</v>
      </c>
      <c r="G65" s="28">
        <v>15101.6</v>
      </c>
      <c r="H65" s="29">
        <v>13407.2</v>
      </c>
      <c r="I65" s="9"/>
    </row>
    <row r="66" spans="1:9" ht="30">
      <c r="A66" s="34" t="s">
        <v>86</v>
      </c>
      <c r="B66" s="37" t="s">
        <v>120</v>
      </c>
      <c r="C66" s="27" t="s">
        <v>48</v>
      </c>
      <c r="D66" s="26" t="s">
        <v>14</v>
      </c>
      <c r="E66" s="26" t="s">
        <v>15</v>
      </c>
      <c r="F66" s="28">
        <v>18401</v>
      </c>
      <c r="G66" s="28">
        <v>2074.9</v>
      </c>
      <c r="H66" s="29">
        <v>354</v>
      </c>
    </row>
    <row r="67" spans="1:9">
      <c r="A67" s="25" t="s">
        <v>425</v>
      </c>
      <c r="B67" s="37" t="s">
        <v>637</v>
      </c>
      <c r="C67" s="27" t="s">
        <v>48</v>
      </c>
      <c r="D67" s="26" t="s">
        <v>14</v>
      </c>
      <c r="E67" s="26" t="s">
        <v>15</v>
      </c>
      <c r="F67" s="28">
        <v>642.29999999999995</v>
      </c>
      <c r="G67" s="28">
        <v>0</v>
      </c>
      <c r="H67" s="29">
        <v>0</v>
      </c>
    </row>
    <row r="68" spans="1:9" s="4" customFormat="1">
      <c r="A68" s="25" t="s">
        <v>652</v>
      </c>
      <c r="B68" s="37" t="s">
        <v>638</v>
      </c>
      <c r="C68" s="27" t="s">
        <v>48</v>
      </c>
      <c r="D68" s="26" t="s">
        <v>14</v>
      </c>
      <c r="E68" s="26" t="s">
        <v>15</v>
      </c>
      <c r="F68" s="28">
        <v>81.8</v>
      </c>
      <c r="G68" s="28">
        <v>0</v>
      </c>
      <c r="H68" s="29">
        <v>0</v>
      </c>
      <c r="I68" s="8"/>
    </row>
    <row r="69" spans="1:9" s="3" customFormat="1">
      <c r="A69" s="25" t="s">
        <v>116</v>
      </c>
      <c r="B69" s="37" t="s">
        <v>121</v>
      </c>
      <c r="C69" s="27" t="s">
        <v>48</v>
      </c>
      <c r="D69" s="26" t="s">
        <v>14</v>
      </c>
      <c r="E69" s="26" t="s">
        <v>15</v>
      </c>
      <c r="F69" s="28">
        <v>12329.5</v>
      </c>
      <c r="G69" s="28">
        <v>12677.6</v>
      </c>
      <c r="H69" s="29">
        <v>12703.4</v>
      </c>
      <c r="I69" s="9"/>
    </row>
    <row r="70" spans="1:9" s="3" customFormat="1">
      <c r="A70" s="25" t="s">
        <v>117</v>
      </c>
      <c r="B70" s="37" t="s">
        <v>121</v>
      </c>
      <c r="C70" s="27" t="s">
        <v>50</v>
      </c>
      <c r="D70" s="26" t="s">
        <v>14</v>
      </c>
      <c r="E70" s="26" t="s">
        <v>15</v>
      </c>
      <c r="F70" s="28">
        <v>0</v>
      </c>
      <c r="G70" s="28">
        <v>88.9</v>
      </c>
      <c r="H70" s="29">
        <v>89.1</v>
      </c>
      <c r="I70" s="9"/>
    </row>
    <row r="71" spans="1:9" s="4" customFormat="1" ht="30">
      <c r="A71" s="34" t="s">
        <v>430</v>
      </c>
      <c r="B71" s="37" t="s">
        <v>121</v>
      </c>
      <c r="C71" s="27" t="s">
        <v>51</v>
      </c>
      <c r="D71" s="26" t="s">
        <v>14</v>
      </c>
      <c r="E71" s="26" t="s">
        <v>15</v>
      </c>
      <c r="F71" s="28">
        <v>0</v>
      </c>
      <c r="G71" s="28">
        <v>88.9</v>
      </c>
      <c r="H71" s="29">
        <v>89.1</v>
      </c>
      <c r="I71" s="8"/>
    </row>
    <row r="72" spans="1:9" s="3" customFormat="1" ht="30">
      <c r="A72" s="25" t="s">
        <v>118</v>
      </c>
      <c r="B72" s="37" t="s">
        <v>121</v>
      </c>
      <c r="C72" s="27" t="s">
        <v>52</v>
      </c>
      <c r="D72" s="26" t="s">
        <v>14</v>
      </c>
      <c r="E72" s="26" t="s">
        <v>15</v>
      </c>
      <c r="F72" s="28">
        <v>0</v>
      </c>
      <c r="G72" s="28">
        <v>171.3</v>
      </c>
      <c r="H72" s="29">
        <v>171.6</v>
      </c>
      <c r="I72" s="9"/>
    </row>
    <row r="73" spans="1:9" s="4" customFormat="1">
      <c r="A73" s="25" t="s">
        <v>431</v>
      </c>
      <c r="B73" s="37" t="s">
        <v>128</v>
      </c>
      <c r="C73" s="27"/>
      <c r="D73" s="26"/>
      <c r="E73" s="26"/>
      <c r="F73" s="28">
        <v>32882.300000000003</v>
      </c>
      <c r="G73" s="28">
        <v>29329.9</v>
      </c>
      <c r="H73" s="29">
        <v>25695.4</v>
      </c>
      <c r="I73" s="8"/>
    </row>
    <row r="74" spans="1:9" ht="30">
      <c r="A74" s="25" t="s">
        <v>122</v>
      </c>
      <c r="B74" s="37" t="s">
        <v>129</v>
      </c>
      <c r="C74" s="27" t="s">
        <v>53</v>
      </c>
      <c r="D74" s="26" t="s">
        <v>14</v>
      </c>
      <c r="E74" s="26" t="s">
        <v>10</v>
      </c>
      <c r="F74" s="28">
        <v>6514.9</v>
      </c>
      <c r="G74" s="28">
        <v>5964</v>
      </c>
      <c r="H74" s="29">
        <v>6167.7</v>
      </c>
    </row>
    <row r="75" spans="1:9" ht="30">
      <c r="A75" s="25" t="s">
        <v>432</v>
      </c>
      <c r="B75" s="37" t="s">
        <v>130</v>
      </c>
      <c r="C75" s="27" t="s">
        <v>53</v>
      </c>
      <c r="D75" s="26" t="s">
        <v>14</v>
      </c>
      <c r="E75" s="26" t="s">
        <v>10</v>
      </c>
      <c r="F75" s="28">
        <v>6</v>
      </c>
      <c r="G75" s="28">
        <v>10</v>
      </c>
      <c r="H75" s="29">
        <v>10</v>
      </c>
    </row>
    <row r="76" spans="1:9" ht="30">
      <c r="A76" s="34" t="s">
        <v>123</v>
      </c>
      <c r="B76" s="37" t="s">
        <v>130</v>
      </c>
      <c r="C76" s="27" t="s">
        <v>49</v>
      </c>
      <c r="D76" s="26" t="s">
        <v>14</v>
      </c>
      <c r="E76" s="26" t="s">
        <v>10</v>
      </c>
      <c r="F76" s="28">
        <v>1213.9000000000001</v>
      </c>
      <c r="G76" s="28">
        <v>921.4</v>
      </c>
      <c r="H76" s="29">
        <v>933.3</v>
      </c>
    </row>
    <row r="77" spans="1:9" ht="30">
      <c r="A77" s="25" t="s">
        <v>124</v>
      </c>
      <c r="B77" s="37" t="s">
        <v>130</v>
      </c>
      <c r="C77" s="27" t="s">
        <v>54</v>
      </c>
      <c r="D77" s="26" t="s">
        <v>14</v>
      </c>
      <c r="E77" s="26" t="s">
        <v>10</v>
      </c>
      <c r="F77" s="28">
        <v>11.9</v>
      </c>
      <c r="G77" s="28">
        <v>11.9</v>
      </c>
      <c r="H77" s="29">
        <v>11.9</v>
      </c>
    </row>
    <row r="78" spans="1:9" ht="45">
      <c r="A78" s="34" t="s">
        <v>127</v>
      </c>
      <c r="B78" s="37" t="s">
        <v>131</v>
      </c>
      <c r="C78" s="27" t="s">
        <v>53</v>
      </c>
      <c r="D78" s="26" t="s">
        <v>14</v>
      </c>
      <c r="E78" s="26" t="s">
        <v>10</v>
      </c>
      <c r="F78" s="28">
        <v>4933.3</v>
      </c>
      <c r="G78" s="28">
        <v>4938.7</v>
      </c>
      <c r="H78" s="29">
        <v>4963.6000000000004</v>
      </c>
    </row>
    <row r="79" spans="1:9" ht="45">
      <c r="A79" s="34" t="s">
        <v>125</v>
      </c>
      <c r="B79" s="37" t="s">
        <v>131</v>
      </c>
      <c r="C79" s="27" t="s">
        <v>49</v>
      </c>
      <c r="D79" s="26" t="s">
        <v>14</v>
      </c>
      <c r="E79" s="26" t="s">
        <v>10</v>
      </c>
      <c r="F79" s="28">
        <v>71</v>
      </c>
      <c r="G79" s="28">
        <v>71.2</v>
      </c>
      <c r="H79" s="29">
        <v>71.2</v>
      </c>
    </row>
    <row r="80" spans="1:9" ht="30">
      <c r="A80" s="34" t="s">
        <v>86</v>
      </c>
      <c r="B80" s="37" t="s">
        <v>131</v>
      </c>
      <c r="C80" s="27" t="s">
        <v>48</v>
      </c>
      <c r="D80" s="26" t="s">
        <v>14</v>
      </c>
      <c r="E80" s="26" t="s">
        <v>10</v>
      </c>
      <c r="F80" s="28">
        <v>10592.5</v>
      </c>
      <c r="G80" s="28">
        <v>9941.6</v>
      </c>
      <c r="H80" s="29">
        <v>5756.9</v>
      </c>
    </row>
    <row r="81" spans="1:9">
      <c r="A81" s="25" t="s">
        <v>433</v>
      </c>
      <c r="B81" s="37" t="s">
        <v>434</v>
      </c>
      <c r="C81" s="27" t="s">
        <v>49</v>
      </c>
      <c r="D81" s="26" t="s">
        <v>14</v>
      </c>
      <c r="E81" s="26" t="s">
        <v>10</v>
      </c>
      <c r="F81" s="28">
        <v>723</v>
      </c>
      <c r="G81" s="28">
        <v>386.4</v>
      </c>
      <c r="H81" s="29">
        <v>413.8</v>
      </c>
    </row>
    <row r="82" spans="1:9" s="11" customFormat="1">
      <c r="A82" s="25" t="s">
        <v>182</v>
      </c>
      <c r="B82" s="37" t="s">
        <v>435</v>
      </c>
      <c r="C82" s="27" t="s">
        <v>48</v>
      </c>
      <c r="D82" s="26" t="s">
        <v>14</v>
      </c>
      <c r="E82" s="26" t="s">
        <v>10</v>
      </c>
      <c r="F82" s="28">
        <v>711.8</v>
      </c>
      <c r="G82" s="28">
        <v>740.3</v>
      </c>
      <c r="H82" s="29">
        <v>768.8</v>
      </c>
      <c r="I82" s="10"/>
    </row>
    <row r="83" spans="1:9" s="11" customFormat="1" ht="30">
      <c r="A83" s="25" t="s">
        <v>677</v>
      </c>
      <c r="B83" s="37" t="s">
        <v>678</v>
      </c>
      <c r="C83" s="27" t="s">
        <v>49</v>
      </c>
      <c r="D83" s="26" t="s">
        <v>14</v>
      </c>
      <c r="E83" s="26" t="s">
        <v>12</v>
      </c>
      <c r="F83" s="28">
        <v>4</v>
      </c>
      <c r="G83" s="28">
        <v>0</v>
      </c>
      <c r="H83" s="29">
        <v>0</v>
      </c>
      <c r="I83" s="10"/>
    </row>
    <row r="84" spans="1:9" s="11" customFormat="1" ht="30">
      <c r="A84" s="25" t="s">
        <v>677</v>
      </c>
      <c r="B84" s="37" t="s">
        <v>678</v>
      </c>
      <c r="C84" s="27" t="s">
        <v>49</v>
      </c>
      <c r="D84" s="26" t="s">
        <v>14</v>
      </c>
      <c r="E84" s="26" t="s">
        <v>11</v>
      </c>
      <c r="F84" s="28">
        <v>12.2</v>
      </c>
      <c r="G84" s="28">
        <v>0</v>
      </c>
      <c r="H84" s="29">
        <v>0</v>
      </c>
      <c r="I84" s="10"/>
    </row>
    <row r="85" spans="1:9" ht="30">
      <c r="A85" s="25" t="s">
        <v>677</v>
      </c>
      <c r="B85" s="37" t="s">
        <v>678</v>
      </c>
      <c r="C85" s="27" t="s">
        <v>49</v>
      </c>
      <c r="D85" s="26" t="s">
        <v>14</v>
      </c>
      <c r="E85" s="26" t="s">
        <v>15</v>
      </c>
      <c r="F85" s="28">
        <v>4.8</v>
      </c>
      <c r="G85" s="28">
        <v>0</v>
      </c>
      <c r="H85" s="29">
        <v>0</v>
      </c>
    </row>
    <row r="86" spans="1:9">
      <c r="A86" s="25" t="s">
        <v>652</v>
      </c>
      <c r="B86" s="37" t="s">
        <v>639</v>
      </c>
      <c r="C86" s="27" t="s">
        <v>48</v>
      </c>
      <c r="D86" s="26" t="s">
        <v>14</v>
      </c>
      <c r="E86" s="26" t="s">
        <v>10</v>
      </c>
      <c r="F86" s="28">
        <v>14.5</v>
      </c>
      <c r="G86" s="28">
        <v>0</v>
      </c>
      <c r="H86" s="29">
        <v>0</v>
      </c>
    </row>
    <row r="87" spans="1:9" ht="30">
      <c r="A87" s="34" t="s">
        <v>436</v>
      </c>
      <c r="B87" s="37" t="s">
        <v>132</v>
      </c>
      <c r="C87" s="27" t="s">
        <v>53</v>
      </c>
      <c r="D87" s="26" t="s">
        <v>14</v>
      </c>
      <c r="E87" s="26" t="s">
        <v>10</v>
      </c>
      <c r="F87" s="28">
        <v>2485</v>
      </c>
      <c r="G87" s="28">
        <v>2573.9</v>
      </c>
      <c r="H87" s="29">
        <v>2676.9</v>
      </c>
    </row>
    <row r="88" spans="1:9" ht="30">
      <c r="A88" s="34" t="s">
        <v>626</v>
      </c>
      <c r="B88" s="37" t="s">
        <v>627</v>
      </c>
      <c r="C88" s="27" t="s">
        <v>49</v>
      </c>
      <c r="D88" s="26" t="s">
        <v>14</v>
      </c>
      <c r="E88" s="26" t="s">
        <v>10</v>
      </c>
      <c r="F88" s="28">
        <v>12</v>
      </c>
      <c r="G88" s="28">
        <v>12.5</v>
      </c>
      <c r="H88" s="29">
        <v>13</v>
      </c>
    </row>
    <row r="89" spans="1:9" ht="30">
      <c r="A89" s="34" t="s">
        <v>628</v>
      </c>
      <c r="B89" s="37" t="s">
        <v>627</v>
      </c>
      <c r="C89" s="27" t="s">
        <v>47</v>
      </c>
      <c r="D89" s="26" t="s">
        <v>14</v>
      </c>
      <c r="E89" s="26" t="s">
        <v>10</v>
      </c>
      <c r="F89" s="28">
        <v>1240.4000000000001</v>
      </c>
      <c r="G89" s="28">
        <v>1290</v>
      </c>
      <c r="H89" s="29">
        <v>1341.6</v>
      </c>
    </row>
    <row r="90" spans="1:9" s="4" customFormat="1">
      <c r="A90" s="25" t="s">
        <v>193</v>
      </c>
      <c r="B90" s="37" t="s">
        <v>437</v>
      </c>
      <c r="C90" s="27" t="s">
        <v>48</v>
      </c>
      <c r="D90" s="26" t="s">
        <v>14</v>
      </c>
      <c r="E90" s="26" t="s">
        <v>10</v>
      </c>
      <c r="F90" s="28">
        <v>2373.1999999999998</v>
      </c>
      <c r="G90" s="28">
        <v>2468</v>
      </c>
      <c r="H90" s="29">
        <v>2566.6999999999998</v>
      </c>
      <c r="I90" s="8"/>
    </row>
    <row r="91" spans="1:9" s="4" customFormat="1">
      <c r="A91" s="25" t="s">
        <v>427</v>
      </c>
      <c r="B91" s="37" t="s">
        <v>133</v>
      </c>
      <c r="C91" s="27" t="s">
        <v>48</v>
      </c>
      <c r="D91" s="26" t="s">
        <v>14</v>
      </c>
      <c r="E91" s="26" t="s">
        <v>10</v>
      </c>
      <c r="F91" s="28">
        <v>1957.9</v>
      </c>
      <c r="G91" s="28">
        <v>0</v>
      </c>
      <c r="H91" s="29">
        <v>0</v>
      </c>
      <c r="I91" s="8"/>
    </row>
    <row r="92" spans="1:9" s="4" customFormat="1">
      <c r="A92" s="46" t="s">
        <v>134</v>
      </c>
      <c r="B92" s="47" t="s">
        <v>15</v>
      </c>
      <c r="C92" s="48"/>
      <c r="D92" s="49"/>
      <c r="E92" s="49"/>
      <c r="F92" s="50">
        <v>108</v>
      </c>
      <c r="G92" s="50">
        <v>348.4</v>
      </c>
      <c r="H92" s="45">
        <v>248</v>
      </c>
      <c r="I92" s="8"/>
    </row>
    <row r="93" spans="1:9" s="4" customFormat="1">
      <c r="A93" s="30" t="s">
        <v>385</v>
      </c>
      <c r="B93" s="38" t="s">
        <v>438</v>
      </c>
      <c r="C93" s="32"/>
      <c r="D93" s="31"/>
      <c r="E93" s="31"/>
      <c r="F93" s="33">
        <v>108</v>
      </c>
      <c r="G93" s="33">
        <v>348.4</v>
      </c>
      <c r="H93" s="29">
        <v>248</v>
      </c>
      <c r="I93" s="8"/>
    </row>
    <row r="94" spans="1:9" s="3" customFormat="1">
      <c r="A94" s="25" t="s">
        <v>135</v>
      </c>
      <c r="B94" s="37" t="s">
        <v>138</v>
      </c>
      <c r="C94" s="27"/>
      <c r="D94" s="26"/>
      <c r="E94" s="26"/>
      <c r="F94" s="28">
        <v>106.6</v>
      </c>
      <c r="G94" s="28">
        <v>233.6</v>
      </c>
      <c r="H94" s="29">
        <v>161.80000000000001</v>
      </c>
      <c r="I94" s="9"/>
    </row>
    <row r="95" spans="1:9" s="3" customFormat="1" ht="30">
      <c r="A95" s="25" t="s">
        <v>136</v>
      </c>
      <c r="B95" s="37" t="s">
        <v>139</v>
      </c>
      <c r="C95" s="27" t="s">
        <v>49</v>
      </c>
      <c r="D95" s="26" t="s">
        <v>14</v>
      </c>
      <c r="E95" s="26" t="s">
        <v>14</v>
      </c>
      <c r="F95" s="28">
        <v>106.6</v>
      </c>
      <c r="G95" s="28">
        <v>233.6</v>
      </c>
      <c r="H95" s="29">
        <v>161.80000000000001</v>
      </c>
      <c r="I95" s="9"/>
    </row>
    <row r="96" spans="1:9" s="4" customFormat="1" ht="30">
      <c r="A96" s="25" t="s">
        <v>137</v>
      </c>
      <c r="B96" s="37" t="s">
        <v>140</v>
      </c>
      <c r="C96" s="27"/>
      <c r="D96" s="26"/>
      <c r="E96" s="26"/>
      <c r="F96" s="28">
        <f>F97</f>
        <v>1.4</v>
      </c>
      <c r="G96" s="28">
        <f t="shared" ref="G96:H96" si="1">G97</f>
        <v>114.8</v>
      </c>
      <c r="H96" s="28">
        <f t="shared" si="1"/>
        <v>86.2</v>
      </c>
      <c r="I96" s="8"/>
    </row>
    <row r="97" spans="1:9" s="4" customFormat="1" ht="30">
      <c r="A97" s="25" t="s">
        <v>136</v>
      </c>
      <c r="B97" s="37" t="s">
        <v>141</v>
      </c>
      <c r="C97" s="27" t="s">
        <v>49</v>
      </c>
      <c r="D97" s="26" t="s">
        <v>14</v>
      </c>
      <c r="E97" s="26" t="s">
        <v>14</v>
      </c>
      <c r="F97" s="28">
        <v>1.4</v>
      </c>
      <c r="G97" s="28">
        <v>114.8</v>
      </c>
      <c r="H97" s="29">
        <v>86.2</v>
      </c>
      <c r="I97" s="8"/>
    </row>
    <row r="98" spans="1:9" s="4" customFormat="1">
      <c r="A98" s="46" t="s">
        <v>142</v>
      </c>
      <c r="B98" s="47" t="s">
        <v>13</v>
      </c>
      <c r="C98" s="48"/>
      <c r="D98" s="49"/>
      <c r="E98" s="49"/>
      <c r="F98" s="50">
        <f>F99+F108</f>
        <v>384393.8</v>
      </c>
      <c r="G98" s="50">
        <v>418684.6</v>
      </c>
      <c r="H98" s="45">
        <v>438068.5</v>
      </c>
      <c r="I98" s="8"/>
    </row>
    <row r="99" spans="1:9" s="4" customFormat="1">
      <c r="A99" s="30" t="s">
        <v>439</v>
      </c>
      <c r="B99" s="38" t="s">
        <v>440</v>
      </c>
      <c r="C99" s="32"/>
      <c r="D99" s="31"/>
      <c r="E99" s="31"/>
      <c r="F99" s="33">
        <v>18137.7</v>
      </c>
      <c r="G99" s="33">
        <v>17083</v>
      </c>
      <c r="H99" s="29">
        <v>20281.599999999999</v>
      </c>
      <c r="I99" s="8"/>
    </row>
    <row r="100" spans="1:9" s="3" customFormat="1">
      <c r="A100" s="25" t="s">
        <v>441</v>
      </c>
      <c r="B100" s="37" t="s">
        <v>442</v>
      </c>
      <c r="C100" s="27"/>
      <c r="D100" s="26"/>
      <c r="E100" s="26"/>
      <c r="F100" s="28">
        <v>18137.7</v>
      </c>
      <c r="G100" s="28">
        <v>17083</v>
      </c>
      <c r="H100" s="29">
        <v>20281.599999999999</v>
      </c>
      <c r="I100" s="9"/>
    </row>
    <row r="101" spans="1:9" s="3" customFormat="1">
      <c r="A101" s="25" t="s">
        <v>443</v>
      </c>
      <c r="B101" s="37" t="s">
        <v>167</v>
      </c>
      <c r="C101" s="27"/>
      <c r="D101" s="26"/>
      <c r="E101" s="26"/>
      <c r="F101" s="28">
        <v>18137.7</v>
      </c>
      <c r="G101" s="28">
        <v>17083</v>
      </c>
      <c r="H101" s="29">
        <v>20281.599999999999</v>
      </c>
      <c r="I101" s="9"/>
    </row>
    <row r="102" spans="1:9" s="3" customFormat="1" ht="30">
      <c r="A102" s="25" t="s">
        <v>658</v>
      </c>
      <c r="B102" s="37" t="s">
        <v>445</v>
      </c>
      <c r="C102" s="27" t="s">
        <v>49</v>
      </c>
      <c r="D102" s="26" t="s">
        <v>16</v>
      </c>
      <c r="E102" s="26" t="s">
        <v>13</v>
      </c>
      <c r="F102" s="28">
        <v>1340.3</v>
      </c>
      <c r="G102" s="28">
        <v>0</v>
      </c>
      <c r="H102" s="29">
        <v>0</v>
      </c>
      <c r="I102" s="9"/>
    </row>
    <row r="103" spans="1:9" ht="30">
      <c r="A103" s="25" t="s">
        <v>685</v>
      </c>
      <c r="B103" s="37" t="s">
        <v>445</v>
      </c>
      <c r="C103" s="27" t="s">
        <v>55</v>
      </c>
      <c r="D103" s="26" t="s">
        <v>16</v>
      </c>
      <c r="E103" s="26" t="s">
        <v>13</v>
      </c>
      <c r="F103" s="28">
        <v>5400</v>
      </c>
      <c r="G103" s="28">
        <v>3412.5</v>
      </c>
      <c r="H103" s="29">
        <v>6009.3</v>
      </c>
    </row>
    <row r="104" spans="1:9" ht="30">
      <c r="A104" s="25" t="s">
        <v>444</v>
      </c>
      <c r="B104" s="37" t="s">
        <v>445</v>
      </c>
      <c r="C104" s="27" t="s">
        <v>47</v>
      </c>
      <c r="D104" s="26" t="s">
        <v>16</v>
      </c>
      <c r="E104" s="26" t="s">
        <v>13</v>
      </c>
      <c r="F104" s="28">
        <v>346</v>
      </c>
      <c r="G104" s="28">
        <v>525.29999999999995</v>
      </c>
      <c r="H104" s="29">
        <v>525.29999999999995</v>
      </c>
    </row>
    <row r="105" spans="1:9" s="4" customFormat="1" ht="30">
      <c r="A105" s="25" t="s">
        <v>143</v>
      </c>
      <c r="B105" s="37" t="s">
        <v>168</v>
      </c>
      <c r="C105" s="27" t="s">
        <v>47</v>
      </c>
      <c r="D105" s="26" t="s">
        <v>16</v>
      </c>
      <c r="E105" s="26" t="s">
        <v>15</v>
      </c>
      <c r="F105" s="28">
        <v>10972.9</v>
      </c>
      <c r="G105" s="28">
        <v>12907.1</v>
      </c>
      <c r="H105" s="29">
        <v>13502.8</v>
      </c>
      <c r="I105" s="8"/>
    </row>
    <row r="106" spans="1:9" s="3" customFormat="1" ht="45">
      <c r="A106" s="34" t="s">
        <v>446</v>
      </c>
      <c r="B106" s="37" t="s">
        <v>447</v>
      </c>
      <c r="C106" s="27" t="s">
        <v>49</v>
      </c>
      <c r="D106" s="26" t="s">
        <v>16</v>
      </c>
      <c r="E106" s="26" t="s">
        <v>13</v>
      </c>
      <c r="F106" s="28">
        <v>34.5</v>
      </c>
      <c r="G106" s="28">
        <v>59</v>
      </c>
      <c r="H106" s="29">
        <v>63.3</v>
      </c>
      <c r="I106" s="9"/>
    </row>
    <row r="107" spans="1:9" s="3" customFormat="1" ht="45">
      <c r="A107" s="34" t="s">
        <v>448</v>
      </c>
      <c r="B107" s="37" t="s">
        <v>449</v>
      </c>
      <c r="C107" s="27" t="s">
        <v>49</v>
      </c>
      <c r="D107" s="26" t="s">
        <v>16</v>
      </c>
      <c r="E107" s="26" t="s">
        <v>15</v>
      </c>
      <c r="F107" s="28">
        <v>44</v>
      </c>
      <c r="G107" s="28">
        <v>179.1</v>
      </c>
      <c r="H107" s="29">
        <v>180.9</v>
      </c>
      <c r="I107" s="9"/>
    </row>
    <row r="108" spans="1:9" s="4" customFormat="1">
      <c r="A108" s="30" t="s">
        <v>385</v>
      </c>
      <c r="B108" s="38" t="s">
        <v>450</v>
      </c>
      <c r="C108" s="32"/>
      <c r="D108" s="31"/>
      <c r="E108" s="31"/>
      <c r="F108" s="33">
        <f>F109+F134+F141+F161</f>
        <v>366256.1</v>
      </c>
      <c r="G108" s="33">
        <v>401601.6</v>
      </c>
      <c r="H108" s="29">
        <v>417786.9</v>
      </c>
      <c r="I108" s="8"/>
    </row>
    <row r="109" spans="1:9" s="3" customFormat="1" ht="19.5" customHeight="1">
      <c r="A109" s="25" t="s">
        <v>144</v>
      </c>
      <c r="B109" s="37" t="s">
        <v>169</v>
      </c>
      <c r="C109" s="27"/>
      <c r="D109" s="26"/>
      <c r="E109" s="26"/>
      <c r="F109" s="28">
        <v>193981</v>
      </c>
      <c r="G109" s="28">
        <v>223798</v>
      </c>
      <c r="H109" s="29">
        <v>229752.4</v>
      </c>
      <c r="I109" s="9"/>
    </row>
    <row r="110" spans="1:9" ht="30">
      <c r="A110" s="25" t="s">
        <v>451</v>
      </c>
      <c r="B110" s="37" t="s">
        <v>170</v>
      </c>
      <c r="C110" s="27" t="s">
        <v>49</v>
      </c>
      <c r="D110" s="26" t="s">
        <v>16</v>
      </c>
      <c r="E110" s="26" t="s">
        <v>12</v>
      </c>
      <c r="F110" s="28">
        <v>56.6</v>
      </c>
      <c r="G110" s="28">
        <v>58.9</v>
      </c>
      <c r="H110" s="29">
        <v>61.3</v>
      </c>
    </row>
    <row r="111" spans="1:9" s="4" customFormat="1" ht="30">
      <c r="A111" s="25" t="s">
        <v>145</v>
      </c>
      <c r="B111" s="37" t="s">
        <v>170</v>
      </c>
      <c r="C111" s="27" t="s">
        <v>55</v>
      </c>
      <c r="D111" s="26" t="s">
        <v>16</v>
      </c>
      <c r="E111" s="26" t="s">
        <v>12</v>
      </c>
      <c r="F111" s="28">
        <v>5841.6</v>
      </c>
      <c r="G111" s="28">
        <v>6075.2</v>
      </c>
      <c r="H111" s="29">
        <v>6318.2</v>
      </c>
      <c r="I111" s="8"/>
    </row>
    <row r="112" spans="1:9" ht="30">
      <c r="A112" s="25" t="s">
        <v>146</v>
      </c>
      <c r="B112" s="37" t="s">
        <v>171</v>
      </c>
      <c r="C112" s="27" t="s">
        <v>49</v>
      </c>
      <c r="D112" s="26" t="s">
        <v>16</v>
      </c>
      <c r="E112" s="26" t="s">
        <v>15</v>
      </c>
      <c r="F112" s="28">
        <v>24.5</v>
      </c>
      <c r="G112" s="28">
        <v>25.4</v>
      </c>
      <c r="H112" s="29">
        <v>26.4</v>
      </c>
    </row>
    <row r="113" spans="1:9" ht="30">
      <c r="A113" s="25" t="s">
        <v>147</v>
      </c>
      <c r="B113" s="37" t="s">
        <v>171</v>
      </c>
      <c r="C113" s="27" t="s">
        <v>47</v>
      </c>
      <c r="D113" s="26" t="s">
        <v>16</v>
      </c>
      <c r="E113" s="26" t="s">
        <v>15</v>
      </c>
      <c r="F113" s="28">
        <v>2509.8000000000002</v>
      </c>
      <c r="G113" s="28">
        <v>2494.4</v>
      </c>
      <c r="H113" s="29">
        <v>2594.1</v>
      </c>
    </row>
    <row r="114" spans="1:9" s="3" customFormat="1">
      <c r="A114" s="25" t="s">
        <v>452</v>
      </c>
      <c r="B114" s="37" t="s">
        <v>172</v>
      </c>
      <c r="C114" s="27" t="s">
        <v>49</v>
      </c>
      <c r="D114" s="26" t="s">
        <v>16</v>
      </c>
      <c r="E114" s="26" t="s">
        <v>15</v>
      </c>
      <c r="F114" s="28">
        <v>405.4</v>
      </c>
      <c r="G114" s="28">
        <v>491.6</v>
      </c>
      <c r="H114" s="29">
        <v>491.4</v>
      </c>
      <c r="I114" s="9"/>
    </row>
    <row r="115" spans="1:9">
      <c r="A115" s="25" t="s">
        <v>148</v>
      </c>
      <c r="B115" s="37" t="s">
        <v>172</v>
      </c>
      <c r="C115" s="27" t="s">
        <v>47</v>
      </c>
      <c r="D115" s="26" t="s">
        <v>16</v>
      </c>
      <c r="E115" s="26" t="s">
        <v>15</v>
      </c>
      <c r="F115" s="28">
        <v>41084.300000000003</v>
      </c>
      <c r="G115" s="28">
        <v>51577.4</v>
      </c>
      <c r="H115" s="29">
        <v>51576.3</v>
      </c>
    </row>
    <row r="116" spans="1:9" ht="30">
      <c r="A116" s="25" t="s">
        <v>149</v>
      </c>
      <c r="B116" s="37" t="s">
        <v>173</v>
      </c>
      <c r="C116" s="27" t="s">
        <v>49</v>
      </c>
      <c r="D116" s="26" t="s">
        <v>16</v>
      </c>
      <c r="E116" s="26" t="s">
        <v>15</v>
      </c>
      <c r="F116" s="28">
        <v>577</v>
      </c>
      <c r="G116" s="28">
        <v>612.6</v>
      </c>
      <c r="H116" s="29">
        <v>640.9</v>
      </c>
    </row>
    <row r="117" spans="1:9" ht="30">
      <c r="A117" s="25" t="s">
        <v>150</v>
      </c>
      <c r="B117" s="37" t="s">
        <v>173</v>
      </c>
      <c r="C117" s="27" t="s">
        <v>47</v>
      </c>
      <c r="D117" s="26" t="s">
        <v>16</v>
      </c>
      <c r="E117" s="26" t="s">
        <v>15</v>
      </c>
      <c r="F117" s="28">
        <v>51266.6</v>
      </c>
      <c r="G117" s="28">
        <v>62760</v>
      </c>
      <c r="H117" s="29">
        <v>65140</v>
      </c>
    </row>
    <row r="118" spans="1:9" s="3" customFormat="1" ht="30">
      <c r="A118" s="25" t="s">
        <v>151</v>
      </c>
      <c r="B118" s="37" t="s">
        <v>174</v>
      </c>
      <c r="C118" s="27" t="s">
        <v>49</v>
      </c>
      <c r="D118" s="26" t="s">
        <v>16</v>
      </c>
      <c r="E118" s="26" t="s">
        <v>15</v>
      </c>
      <c r="F118" s="28">
        <v>0.3</v>
      </c>
      <c r="G118" s="28">
        <v>4.7</v>
      </c>
      <c r="H118" s="29">
        <v>4.8</v>
      </c>
      <c r="I118" s="9"/>
    </row>
    <row r="119" spans="1:9" s="3" customFormat="1" ht="30">
      <c r="A119" s="25" t="s">
        <v>152</v>
      </c>
      <c r="B119" s="37" t="s">
        <v>174</v>
      </c>
      <c r="C119" s="27" t="s">
        <v>47</v>
      </c>
      <c r="D119" s="26" t="s">
        <v>16</v>
      </c>
      <c r="E119" s="26" t="s">
        <v>15</v>
      </c>
      <c r="F119" s="28">
        <v>445.5</v>
      </c>
      <c r="G119" s="28">
        <v>513.20000000000005</v>
      </c>
      <c r="H119" s="29">
        <v>533.70000000000005</v>
      </c>
      <c r="I119" s="9"/>
    </row>
    <row r="120" spans="1:9" s="4" customFormat="1" ht="30">
      <c r="A120" s="25" t="s">
        <v>153</v>
      </c>
      <c r="B120" s="37" t="s">
        <v>175</v>
      </c>
      <c r="C120" s="27" t="s">
        <v>49</v>
      </c>
      <c r="D120" s="26" t="s">
        <v>16</v>
      </c>
      <c r="E120" s="26" t="s">
        <v>15</v>
      </c>
      <c r="F120" s="28">
        <v>2.9</v>
      </c>
      <c r="G120" s="28">
        <v>6.8</v>
      </c>
      <c r="H120" s="29">
        <v>7.2</v>
      </c>
      <c r="I120" s="8"/>
    </row>
    <row r="121" spans="1:9" s="4" customFormat="1" ht="30">
      <c r="A121" s="25" t="s">
        <v>154</v>
      </c>
      <c r="B121" s="37" t="s">
        <v>175</v>
      </c>
      <c r="C121" s="27" t="s">
        <v>47</v>
      </c>
      <c r="D121" s="26" t="s">
        <v>16</v>
      </c>
      <c r="E121" s="26" t="s">
        <v>15</v>
      </c>
      <c r="F121" s="28">
        <v>239.3</v>
      </c>
      <c r="G121" s="28">
        <v>421</v>
      </c>
      <c r="H121" s="29">
        <v>437.6</v>
      </c>
      <c r="I121" s="8"/>
    </row>
    <row r="122" spans="1:9" s="4" customFormat="1" ht="30">
      <c r="A122" s="34" t="s">
        <v>155</v>
      </c>
      <c r="B122" s="37" t="s">
        <v>176</v>
      </c>
      <c r="C122" s="27" t="s">
        <v>49</v>
      </c>
      <c r="D122" s="26" t="s">
        <v>16</v>
      </c>
      <c r="E122" s="26" t="s">
        <v>15</v>
      </c>
      <c r="F122" s="28">
        <v>9.6999999999999993</v>
      </c>
      <c r="G122" s="28">
        <v>10.5</v>
      </c>
      <c r="H122" s="29">
        <v>11</v>
      </c>
      <c r="I122" s="8"/>
    </row>
    <row r="123" spans="1:9" s="4" customFormat="1" ht="30">
      <c r="A123" s="25" t="s">
        <v>156</v>
      </c>
      <c r="B123" s="37" t="s">
        <v>176</v>
      </c>
      <c r="C123" s="27" t="s">
        <v>47</v>
      </c>
      <c r="D123" s="26" t="s">
        <v>16</v>
      </c>
      <c r="E123" s="26" t="s">
        <v>15</v>
      </c>
      <c r="F123" s="28">
        <v>1010.4</v>
      </c>
      <c r="G123" s="28">
        <v>892.5</v>
      </c>
      <c r="H123" s="29">
        <v>927.6</v>
      </c>
      <c r="I123" s="8"/>
    </row>
    <row r="124" spans="1:9" s="3" customFormat="1" ht="30">
      <c r="A124" s="34" t="s">
        <v>157</v>
      </c>
      <c r="B124" s="37" t="s">
        <v>177</v>
      </c>
      <c r="C124" s="27" t="s">
        <v>49</v>
      </c>
      <c r="D124" s="26" t="s">
        <v>16</v>
      </c>
      <c r="E124" s="26" t="s">
        <v>15</v>
      </c>
      <c r="F124" s="28">
        <v>145.30000000000001</v>
      </c>
      <c r="G124" s="28">
        <v>287.89999999999998</v>
      </c>
      <c r="H124" s="29">
        <v>303.2</v>
      </c>
      <c r="I124" s="9"/>
    </row>
    <row r="125" spans="1:9" s="4" customFormat="1" ht="30">
      <c r="A125" s="34" t="s">
        <v>158</v>
      </c>
      <c r="B125" s="37" t="s">
        <v>177</v>
      </c>
      <c r="C125" s="27" t="s">
        <v>47</v>
      </c>
      <c r="D125" s="26" t="s">
        <v>16</v>
      </c>
      <c r="E125" s="26" t="s">
        <v>15</v>
      </c>
      <c r="F125" s="28">
        <v>16049.9</v>
      </c>
      <c r="G125" s="28">
        <v>17768</v>
      </c>
      <c r="H125" s="29">
        <v>18452.3</v>
      </c>
      <c r="I125" s="8"/>
    </row>
    <row r="126" spans="1:9" s="3" customFormat="1" ht="30">
      <c r="A126" s="34" t="s">
        <v>159</v>
      </c>
      <c r="B126" s="37" t="s">
        <v>178</v>
      </c>
      <c r="C126" s="27" t="s">
        <v>49</v>
      </c>
      <c r="D126" s="26" t="s">
        <v>16</v>
      </c>
      <c r="E126" s="26" t="s">
        <v>15</v>
      </c>
      <c r="F126" s="28">
        <v>566.1</v>
      </c>
      <c r="G126" s="28">
        <v>639.79999999999995</v>
      </c>
      <c r="H126" s="29">
        <v>663.6</v>
      </c>
      <c r="I126" s="9"/>
    </row>
    <row r="127" spans="1:9" ht="30">
      <c r="A127" s="34" t="s">
        <v>160</v>
      </c>
      <c r="B127" s="37" t="s">
        <v>178</v>
      </c>
      <c r="C127" s="27" t="s">
        <v>47</v>
      </c>
      <c r="D127" s="26" t="s">
        <v>16</v>
      </c>
      <c r="E127" s="26" t="s">
        <v>15</v>
      </c>
      <c r="F127" s="28">
        <v>56817.2</v>
      </c>
      <c r="G127" s="28">
        <v>64426.6</v>
      </c>
      <c r="H127" s="29">
        <v>66817.2</v>
      </c>
    </row>
    <row r="128" spans="1:9" ht="60">
      <c r="A128" s="34" t="s">
        <v>453</v>
      </c>
      <c r="B128" s="37" t="s">
        <v>454</v>
      </c>
      <c r="C128" s="27" t="s">
        <v>49</v>
      </c>
      <c r="D128" s="26" t="s">
        <v>16</v>
      </c>
      <c r="E128" s="26" t="s">
        <v>15</v>
      </c>
      <c r="F128" s="28">
        <v>4.2</v>
      </c>
      <c r="G128" s="28">
        <v>0</v>
      </c>
      <c r="H128" s="29">
        <v>0</v>
      </c>
    </row>
    <row r="129" spans="1:9" s="3" customFormat="1" ht="60">
      <c r="A129" s="34" t="s">
        <v>455</v>
      </c>
      <c r="B129" s="37" t="s">
        <v>454</v>
      </c>
      <c r="C129" s="27" t="s">
        <v>47</v>
      </c>
      <c r="D129" s="26" t="s">
        <v>16</v>
      </c>
      <c r="E129" s="26" t="s">
        <v>15</v>
      </c>
      <c r="F129" s="28">
        <v>432.4</v>
      </c>
      <c r="G129" s="28">
        <v>0</v>
      </c>
      <c r="H129" s="29">
        <v>0</v>
      </c>
      <c r="I129" s="9"/>
    </row>
    <row r="130" spans="1:9" ht="30">
      <c r="A130" s="25" t="s">
        <v>161</v>
      </c>
      <c r="B130" s="37" t="s">
        <v>179</v>
      </c>
      <c r="C130" s="27" t="s">
        <v>49</v>
      </c>
      <c r="D130" s="26" t="s">
        <v>16</v>
      </c>
      <c r="E130" s="26" t="s">
        <v>15</v>
      </c>
      <c r="F130" s="28">
        <v>106.1</v>
      </c>
      <c r="G130" s="28">
        <v>94.8</v>
      </c>
      <c r="H130" s="29">
        <v>94.8</v>
      </c>
    </row>
    <row r="131" spans="1:9" s="3" customFormat="1" ht="30">
      <c r="A131" s="25" t="s">
        <v>456</v>
      </c>
      <c r="B131" s="37" t="s">
        <v>179</v>
      </c>
      <c r="C131" s="27" t="s">
        <v>47</v>
      </c>
      <c r="D131" s="26" t="s">
        <v>16</v>
      </c>
      <c r="E131" s="26" t="s">
        <v>15</v>
      </c>
      <c r="F131" s="28">
        <v>10601</v>
      </c>
      <c r="G131" s="28">
        <v>9650</v>
      </c>
      <c r="H131" s="29">
        <v>9650</v>
      </c>
      <c r="I131" s="9"/>
    </row>
    <row r="132" spans="1:9" ht="30">
      <c r="A132" s="25" t="s">
        <v>162</v>
      </c>
      <c r="B132" s="37" t="s">
        <v>180</v>
      </c>
      <c r="C132" s="27" t="s">
        <v>49</v>
      </c>
      <c r="D132" s="26" t="s">
        <v>16</v>
      </c>
      <c r="E132" s="26" t="s">
        <v>15</v>
      </c>
      <c r="F132" s="28">
        <v>60.4</v>
      </c>
      <c r="G132" s="28">
        <v>47.9</v>
      </c>
      <c r="H132" s="29">
        <v>50.8</v>
      </c>
    </row>
    <row r="133" spans="1:9" ht="30">
      <c r="A133" s="25" t="s">
        <v>457</v>
      </c>
      <c r="B133" s="37" t="s">
        <v>180</v>
      </c>
      <c r="C133" s="27" t="s">
        <v>47</v>
      </c>
      <c r="D133" s="26" t="s">
        <v>16</v>
      </c>
      <c r="E133" s="26" t="s">
        <v>15</v>
      </c>
      <c r="F133" s="28">
        <v>5724.5</v>
      </c>
      <c r="G133" s="28">
        <v>4938.8</v>
      </c>
      <c r="H133" s="29">
        <v>4950</v>
      </c>
    </row>
    <row r="134" spans="1:9" s="3" customFormat="1">
      <c r="A134" s="25" t="s">
        <v>163</v>
      </c>
      <c r="B134" s="37" t="s">
        <v>194</v>
      </c>
      <c r="C134" s="27"/>
      <c r="D134" s="26"/>
      <c r="E134" s="26"/>
      <c r="F134" s="28">
        <v>27613.4</v>
      </c>
      <c r="G134" s="28">
        <v>28446</v>
      </c>
      <c r="H134" s="29">
        <v>29818.9</v>
      </c>
      <c r="I134" s="9"/>
    </row>
    <row r="135" spans="1:9" s="4" customFormat="1" ht="30">
      <c r="A135" s="25" t="s">
        <v>122</v>
      </c>
      <c r="B135" s="37" t="s">
        <v>195</v>
      </c>
      <c r="C135" s="27" t="s">
        <v>53</v>
      </c>
      <c r="D135" s="26" t="s">
        <v>16</v>
      </c>
      <c r="E135" s="26" t="s">
        <v>17</v>
      </c>
      <c r="F135" s="28">
        <v>113.8</v>
      </c>
      <c r="G135" s="28">
        <v>105.3</v>
      </c>
      <c r="H135" s="29">
        <v>412.9</v>
      </c>
      <c r="I135" s="8"/>
    </row>
    <row r="136" spans="1:9" s="4" customFormat="1" ht="30">
      <c r="A136" s="34" t="s">
        <v>123</v>
      </c>
      <c r="B136" s="37" t="s">
        <v>196</v>
      </c>
      <c r="C136" s="27" t="s">
        <v>49</v>
      </c>
      <c r="D136" s="26" t="s">
        <v>16</v>
      </c>
      <c r="E136" s="26" t="s">
        <v>17</v>
      </c>
      <c r="F136" s="28">
        <v>765.3</v>
      </c>
      <c r="G136" s="28">
        <v>710.8</v>
      </c>
      <c r="H136" s="29">
        <v>739.2</v>
      </c>
      <c r="I136" s="8"/>
    </row>
    <row r="137" spans="1:9" s="4" customFormat="1" ht="30">
      <c r="A137" s="25" t="s">
        <v>124</v>
      </c>
      <c r="B137" s="37" t="s">
        <v>196</v>
      </c>
      <c r="C137" s="27" t="s">
        <v>54</v>
      </c>
      <c r="D137" s="26" t="s">
        <v>16</v>
      </c>
      <c r="E137" s="26" t="s">
        <v>17</v>
      </c>
      <c r="F137" s="28">
        <v>22.6</v>
      </c>
      <c r="G137" s="28">
        <v>22.6</v>
      </c>
      <c r="H137" s="29">
        <v>22.5</v>
      </c>
      <c r="I137" s="8"/>
    </row>
    <row r="138" spans="1:9" s="4" customFormat="1" ht="30">
      <c r="A138" s="25" t="s">
        <v>164</v>
      </c>
      <c r="B138" s="37" t="s">
        <v>197</v>
      </c>
      <c r="C138" s="27" t="s">
        <v>53</v>
      </c>
      <c r="D138" s="26" t="s">
        <v>16</v>
      </c>
      <c r="E138" s="26" t="s">
        <v>17</v>
      </c>
      <c r="F138" s="28">
        <v>25412.9</v>
      </c>
      <c r="G138" s="28">
        <v>26285.4</v>
      </c>
      <c r="H138" s="29">
        <v>27276.2</v>
      </c>
      <c r="I138" s="8"/>
    </row>
    <row r="139" spans="1:9" s="4" customFormat="1" ht="30">
      <c r="A139" s="34" t="s">
        <v>165</v>
      </c>
      <c r="B139" s="37" t="s">
        <v>197</v>
      </c>
      <c r="C139" s="27" t="s">
        <v>49</v>
      </c>
      <c r="D139" s="26" t="s">
        <v>16</v>
      </c>
      <c r="E139" s="26" t="s">
        <v>17</v>
      </c>
      <c r="F139" s="28">
        <v>1298.2</v>
      </c>
      <c r="G139" s="28">
        <v>1321.3</v>
      </c>
      <c r="H139" s="29">
        <v>1367.5</v>
      </c>
      <c r="I139" s="8"/>
    </row>
    <row r="140" spans="1:9" s="3" customFormat="1" ht="30">
      <c r="A140" s="25" t="s">
        <v>166</v>
      </c>
      <c r="B140" s="37" t="s">
        <v>197</v>
      </c>
      <c r="C140" s="27" t="s">
        <v>54</v>
      </c>
      <c r="D140" s="26" t="s">
        <v>16</v>
      </c>
      <c r="E140" s="26" t="s">
        <v>17</v>
      </c>
      <c r="F140" s="28">
        <v>0.6</v>
      </c>
      <c r="G140" s="28">
        <v>0.6</v>
      </c>
      <c r="H140" s="29">
        <v>0.6</v>
      </c>
      <c r="I140" s="9"/>
    </row>
    <row r="141" spans="1:9" s="4" customFormat="1">
      <c r="A141" s="25" t="s">
        <v>181</v>
      </c>
      <c r="B141" s="37" t="s">
        <v>198</v>
      </c>
      <c r="C141" s="27"/>
      <c r="D141" s="26"/>
      <c r="E141" s="26"/>
      <c r="F141" s="28">
        <f>SUM(F142:F160)</f>
        <v>68033.3</v>
      </c>
      <c r="G141" s="28">
        <v>66540.7</v>
      </c>
      <c r="H141" s="29">
        <v>68826.8</v>
      </c>
      <c r="I141" s="8"/>
    </row>
    <row r="142" spans="1:9" s="4" customFormat="1" ht="30">
      <c r="A142" s="25" t="s">
        <v>183</v>
      </c>
      <c r="B142" s="37" t="s">
        <v>199</v>
      </c>
      <c r="C142" s="27" t="s">
        <v>49</v>
      </c>
      <c r="D142" s="26" t="s">
        <v>16</v>
      </c>
      <c r="E142" s="26" t="s">
        <v>13</v>
      </c>
      <c r="F142" s="28">
        <v>261.10000000000002</v>
      </c>
      <c r="G142" s="28">
        <v>228.5</v>
      </c>
      <c r="H142" s="29">
        <v>237.6</v>
      </c>
      <c r="I142" s="8"/>
    </row>
    <row r="143" spans="1:9" s="4" customFormat="1" ht="30">
      <c r="A143" s="25" t="s">
        <v>184</v>
      </c>
      <c r="B143" s="37" t="s">
        <v>199</v>
      </c>
      <c r="C143" s="27" t="s">
        <v>47</v>
      </c>
      <c r="D143" s="26" t="s">
        <v>16</v>
      </c>
      <c r="E143" s="26" t="s">
        <v>13</v>
      </c>
      <c r="F143" s="28">
        <v>26967.9</v>
      </c>
      <c r="G143" s="28">
        <v>23544.799999999999</v>
      </c>
      <c r="H143" s="29">
        <v>24483.200000000001</v>
      </c>
      <c r="I143" s="8"/>
    </row>
    <row r="144" spans="1:9" s="4" customFormat="1" ht="30">
      <c r="A144" s="25" t="s">
        <v>458</v>
      </c>
      <c r="B144" s="37" t="s">
        <v>200</v>
      </c>
      <c r="C144" s="27" t="s">
        <v>49</v>
      </c>
      <c r="D144" s="26" t="s">
        <v>16</v>
      </c>
      <c r="E144" s="26" t="s">
        <v>13</v>
      </c>
      <c r="F144" s="28">
        <v>21.2</v>
      </c>
      <c r="G144" s="28">
        <v>37.6</v>
      </c>
      <c r="H144" s="29">
        <v>38.9</v>
      </c>
      <c r="I144" s="8"/>
    </row>
    <row r="145" spans="1:9" s="3" customFormat="1" ht="30">
      <c r="A145" s="25" t="s">
        <v>459</v>
      </c>
      <c r="B145" s="37" t="s">
        <v>200</v>
      </c>
      <c r="C145" s="27" t="s">
        <v>47</v>
      </c>
      <c r="D145" s="26" t="s">
        <v>16</v>
      </c>
      <c r="E145" s="26" t="s">
        <v>13</v>
      </c>
      <c r="F145" s="28">
        <v>2300.1</v>
      </c>
      <c r="G145" s="28">
        <v>3440.4</v>
      </c>
      <c r="H145" s="29">
        <v>3553.5</v>
      </c>
      <c r="I145" s="9"/>
    </row>
    <row r="146" spans="1:9" s="4" customFormat="1">
      <c r="A146" s="25" t="s">
        <v>185</v>
      </c>
      <c r="B146" s="37" t="s">
        <v>201</v>
      </c>
      <c r="C146" s="27" t="s">
        <v>49</v>
      </c>
      <c r="D146" s="26" t="s">
        <v>16</v>
      </c>
      <c r="E146" s="26" t="s">
        <v>13</v>
      </c>
      <c r="F146" s="28">
        <v>0.4</v>
      </c>
      <c r="G146" s="28">
        <v>1.1000000000000001</v>
      </c>
      <c r="H146" s="29">
        <v>1.1000000000000001</v>
      </c>
      <c r="I146" s="8"/>
    </row>
    <row r="147" spans="1:9" s="3" customFormat="1">
      <c r="A147" s="25" t="s">
        <v>186</v>
      </c>
      <c r="B147" s="37" t="s">
        <v>201</v>
      </c>
      <c r="C147" s="27" t="s">
        <v>47</v>
      </c>
      <c r="D147" s="26" t="s">
        <v>16</v>
      </c>
      <c r="E147" s="26" t="s">
        <v>13</v>
      </c>
      <c r="F147" s="28">
        <v>15279</v>
      </c>
      <c r="G147" s="28">
        <v>17667</v>
      </c>
      <c r="H147" s="29">
        <v>18380</v>
      </c>
      <c r="I147" s="9"/>
    </row>
    <row r="148" spans="1:9" s="2" customFormat="1" ht="30">
      <c r="A148" s="34" t="s">
        <v>460</v>
      </c>
      <c r="B148" s="37" t="s">
        <v>202</v>
      </c>
      <c r="C148" s="27" t="s">
        <v>49</v>
      </c>
      <c r="D148" s="26" t="s">
        <v>16</v>
      </c>
      <c r="E148" s="26" t="s">
        <v>13</v>
      </c>
      <c r="F148" s="28">
        <v>140.5</v>
      </c>
      <c r="G148" s="28">
        <v>140.5</v>
      </c>
      <c r="H148" s="29">
        <v>140.5</v>
      </c>
      <c r="I148" s="7"/>
    </row>
    <row r="149" spans="1:9" s="3" customFormat="1" ht="30">
      <c r="A149" s="34" t="s">
        <v>187</v>
      </c>
      <c r="B149" s="37" t="s">
        <v>202</v>
      </c>
      <c r="C149" s="27" t="s">
        <v>47</v>
      </c>
      <c r="D149" s="26" t="s">
        <v>16</v>
      </c>
      <c r="E149" s="26" t="s">
        <v>13</v>
      </c>
      <c r="F149" s="28">
        <v>6459.5</v>
      </c>
      <c r="G149" s="28">
        <v>7025.8</v>
      </c>
      <c r="H149" s="29">
        <v>7025.8</v>
      </c>
      <c r="I149" s="9"/>
    </row>
    <row r="150" spans="1:9" s="4" customFormat="1" ht="30">
      <c r="A150" s="34" t="s">
        <v>629</v>
      </c>
      <c r="B150" s="37" t="s">
        <v>203</v>
      </c>
      <c r="C150" s="27" t="s">
        <v>49</v>
      </c>
      <c r="D150" s="26" t="s">
        <v>16</v>
      </c>
      <c r="E150" s="26" t="s">
        <v>13</v>
      </c>
      <c r="F150" s="28">
        <v>26.7</v>
      </c>
      <c r="G150" s="28">
        <v>27.8</v>
      </c>
      <c r="H150" s="29">
        <v>28.3</v>
      </c>
      <c r="I150" s="8"/>
    </row>
    <row r="151" spans="1:9" s="3" customFormat="1" ht="30">
      <c r="A151" s="34" t="s">
        <v>630</v>
      </c>
      <c r="B151" s="37" t="s">
        <v>203</v>
      </c>
      <c r="C151" s="27" t="s">
        <v>47</v>
      </c>
      <c r="D151" s="26" t="s">
        <v>16</v>
      </c>
      <c r="E151" s="26" t="s">
        <v>13</v>
      </c>
      <c r="F151" s="28">
        <v>2713.4</v>
      </c>
      <c r="G151" s="28">
        <v>2860</v>
      </c>
      <c r="H151" s="29">
        <v>2975</v>
      </c>
      <c r="I151" s="9"/>
    </row>
    <row r="152" spans="1:9" s="4" customFormat="1" ht="30">
      <c r="A152" s="34" t="s">
        <v>188</v>
      </c>
      <c r="B152" s="37" t="s">
        <v>204</v>
      </c>
      <c r="C152" s="27" t="s">
        <v>47</v>
      </c>
      <c r="D152" s="26" t="s">
        <v>16</v>
      </c>
      <c r="E152" s="26" t="s">
        <v>13</v>
      </c>
      <c r="F152" s="28">
        <v>30</v>
      </c>
      <c r="G152" s="28">
        <v>90</v>
      </c>
      <c r="H152" s="29">
        <v>30</v>
      </c>
      <c r="I152" s="8"/>
    </row>
    <row r="153" spans="1:9" s="3" customFormat="1" ht="30">
      <c r="A153" s="34" t="s">
        <v>189</v>
      </c>
      <c r="B153" s="37" t="s">
        <v>205</v>
      </c>
      <c r="C153" s="27" t="s">
        <v>49</v>
      </c>
      <c r="D153" s="26" t="s">
        <v>16</v>
      </c>
      <c r="E153" s="26" t="s">
        <v>13</v>
      </c>
      <c r="F153" s="28">
        <v>3.4</v>
      </c>
      <c r="G153" s="28">
        <v>4.3</v>
      </c>
      <c r="H153" s="29">
        <v>4.5</v>
      </c>
      <c r="I153" s="9"/>
    </row>
    <row r="154" spans="1:9" s="4" customFormat="1" ht="30">
      <c r="A154" s="25" t="s">
        <v>190</v>
      </c>
      <c r="B154" s="37" t="s">
        <v>205</v>
      </c>
      <c r="C154" s="27" t="s">
        <v>47</v>
      </c>
      <c r="D154" s="26" t="s">
        <v>16</v>
      </c>
      <c r="E154" s="26" t="s">
        <v>13</v>
      </c>
      <c r="F154" s="28">
        <v>334</v>
      </c>
      <c r="G154" s="28">
        <v>453.5</v>
      </c>
      <c r="H154" s="29">
        <v>471.7</v>
      </c>
      <c r="I154" s="8"/>
    </row>
    <row r="155" spans="1:9" s="2" customFormat="1" ht="60">
      <c r="A155" s="34" t="s">
        <v>631</v>
      </c>
      <c r="B155" s="37" t="s">
        <v>206</v>
      </c>
      <c r="C155" s="27" t="s">
        <v>47</v>
      </c>
      <c r="D155" s="26" t="s">
        <v>16</v>
      </c>
      <c r="E155" s="26" t="s">
        <v>13</v>
      </c>
      <c r="F155" s="28">
        <v>9787.5</v>
      </c>
      <c r="G155" s="28">
        <v>9491.4</v>
      </c>
      <c r="H155" s="29">
        <v>9869.7999999999993</v>
      </c>
      <c r="I155" s="7"/>
    </row>
    <row r="156" spans="1:9" s="4" customFormat="1" ht="30">
      <c r="A156" s="25" t="s">
        <v>191</v>
      </c>
      <c r="B156" s="37" t="s">
        <v>207</v>
      </c>
      <c r="C156" s="27" t="s">
        <v>47</v>
      </c>
      <c r="D156" s="26" t="s">
        <v>16</v>
      </c>
      <c r="E156" s="26" t="s">
        <v>13</v>
      </c>
      <c r="F156" s="28">
        <v>21.4</v>
      </c>
      <c r="G156" s="28">
        <v>0</v>
      </c>
      <c r="H156" s="29">
        <v>0</v>
      </c>
      <c r="I156" s="8"/>
    </row>
    <row r="157" spans="1:9" s="3" customFormat="1" ht="45">
      <c r="A157" s="34" t="s">
        <v>461</v>
      </c>
      <c r="B157" s="37" t="s">
        <v>208</v>
      </c>
      <c r="C157" s="27" t="s">
        <v>49</v>
      </c>
      <c r="D157" s="26" t="s">
        <v>16</v>
      </c>
      <c r="E157" s="26" t="s">
        <v>13</v>
      </c>
      <c r="F157" s="28">
        <v>8.4</v>
      </c>
      <c r="G157" s="28">
        <v>14.7</v>
      </c>
      <c r="H157" s="29">
        <v>15.3</v>
      </c>
      <c r="I157" s="9"/>
    </row>
    <row r="158" spans="1:9" s="3" customFormat="1" ht="45">
      <c r="A158" s="34" t="s">
        <v>192</v>
      </c>
      <c r="B158" s="37" t="s">
        <v>208</v>
      </c>
      <c r="C158" s="27" t="s">
        <v>47</v>
      </c>
      <c r="D158" s="26" t="s">
        <v>16</v>
      </c>
      <c r="E158" s="26" t="s">
        <v>13</v>
      </c>
      <c r="F158" s="28">
        <v>843</v>
      </c>
      <c r="G158" s="28">
        <v>1513.3</v>
      </c>
      <c r="H158" s="29">
        <v>1571.6</v>
      </c>
      <c r="I158" s="9"/>
    </row>
    <row r="159" spans="1:9" s="4" customFormat="1" ht="30">
      <c r="A159" s="25" t="s">
        <v>462</v>
      </c>
      <c r="B159" s="37" t="s">
        <v>209</v>
      </c>
      <c r="C159" s="27" t="s">
        <v>47</v>
      </c>
      <c r="D159" s="26" t="s">
        <v>16</v>
      </c>
      <c r="E159" s="26" t="s">
        <v>13</v>
      </c>
      <c r="F159" s="28">
        <v>2833.5</v>
      </c>
      <c r="G159" s="28">
        <v>0</v>
      </c>
      <c r="H159" s="29">
        <v>0</v>
      </c>
      <c r="I159" s="8"/>
    </row>
    <row r="160" spans="1:9" s="4" customFormat="1" ht="75">
      <c r="A160" s="34" t="s">
        <v>463</v>
      </c>
      <c r="B160" s="37" t="s">
        <v>464</v>
      </c>
      <c r="C160" s="27" t="s">
        <v>49</v>
      </c>
      <c r="D160" s="26" t="s">
        <v>16</v>
      </c>
      <c r="E160" s="26" t="s">
        <v>13</v>
      </c>
      <c r="F160" s="28">
        <v>2.2999999999999998</v>
      </c>
      <c r="G160" s="28">
        <v>0</v>
      </c>
      <c r="H160" s="29">
        <v>0</v>
      </c>
      <c r="I160" s="8"/>
    </row>
    <row r="161" spans="1:9" s="4" customFormat="1">
      <c r="A161" s="25" t="s">
        <v>210</v>
      </c>
      <c r="B161" s="37" t="s">
        <v>211</v>
      </c>
      <c r="C161" s="27"/>
      <c r="D161" s="26"/>
      <c r="E161" s="26"/>
      <c r="F161" s="28">
        <v>76628.399999999994</v>
      </c>
      <c r="G161" s="28">
        <v>82816.899999999994</v>
      </c>
      <c r="H161" s="29">
        <v>89388.800000000003</v>
      </c>
      <c r="I161" s="8"/>
    </row>
    <row r="162" spans="1:9" s="4" customFormat="1" ht="30">
      <c r="A162" s="34" t="s">
        <v>86</v>
      </c>
      <c r="B162" s="37" t="s">
        <v>212</v>
      </c>
      <c r="C162" s="27" t="s">
        <v>48</v>
      </c>
      <c r="D162" s="26" t="s">
        <v>16</v>
      </c>
      <c r="E162" s="26" t="s">
        <v>11</v>
      </c>
      <c r="F162" s="28">
        <v>2290.3000000000002</v>
      </c>
      <c r="G162" s="28">
        <v>2378.9</v>
      </c>
      <c r="H162" s="29">
        <v>2471</v>
      </c>
      <c r="I162" s="8"/>
    </row>
    <row r="163" spans="1:9" s="2" customFormat="1" ht="30">
      <c r="A163" s="25" t="s">
        <v>465</v>
      </c>
      <c r="B163" s="37" t="s">
        <v>213</v>
      </c>
      <c r="C163" s="27" t="s">
        <v>48</v>
      </c>
      <c r="D163" s="26" t="s">
        <v>16</v>
      </c>
      <c r="E163" s="26" t="s">
        <v>11</v>
      </c>
      <c r="F163" s="28">
        <v>403</v>
      </c>
      <c r="G163" s="28">
        <v>403</v>
      </c>
      <c r="H163" s="29">
        <v>403</v>
      </c>
      <c r="I163" s="7"/>
    </row>
    <row r="164" spans="1:9" s="4" customFormat="1" ht="30">
      <c r="A164" s="34" t="s">
        <v>466</v>
      </c>
      <c r="B164" s="37" t="s">
        <v>214</v>
      </c>
      <c r="C164" s="27" t="s">
        <v>48</v>
      </c>
      <c r="D164" s="26" t="s">
        <v>16</v>
      </c>
      <c r="E164" s="26" t="s">
        <v>11</v>
      </c>
      <c r="F164" s="28">
        <v>73935.100000000006</v>
      </c>
      <c r="G164" s="28">
        <v>80035</v>
      </c>
      <c r="H164" s="29">
        <v>86514.8</v>
      </c>
      <c r="I164" s="8"/>
    </row>
    <row r="165" spans="1:9" s="4" customFormat="1" ht="30">
      <c r="A165" s="46" t="s">
        <v>467</v>
      </c>
      <c r="B165" s="47" t="s">
        <v>17</v>
      </c>
      <c r="C165" s="48"/>
      <c r="D165" s="49"/>
      <c r="E165" s="49"/>
      <c r="F165" s="50">
        <v>238407.7</v>
      </c>
      <c r="G165" s="50">
        <v>201964.7</v>
      </c>
      <c r="H165" s="45">
        <v>192615.3</v>
      </c>
      <c r="I165" s="8"/>
    </row>
    <row r="166" spans="1:9" s="4" customFormat="1">
      <c r="A166" s="30" t="s">
        <v>391</v>
      </c>
      <c r="B166" s="38" t="s">
        <v>468</v>
      </c>
      <c r="C166" s="32"/>
      <c r="D166" s="31"/>
      <c r="E166" s="31"/>
      <c r="F166" s="33">
        <v>201984.8</v>
      </c>
      <c r="G166" s="33">
        <v>195863.6</v>
      </c>
      <c r="H166" s="29">
        <v>172081.8</v>
      </c>
      <c r="I166" s="8"/>
    </row>
    <row r="167" spans="1:9" s="3" customFormat="1" ht="30">
      <c r="A167" s="25" t="s">
        <v>57</v>
      </c>
      <c r="B167" s="37" t="s">
        <v>63</v>
      </c>
      <c r="C167" s="27"/>
      <c r="D167" s="26"/>
      <c r="E167" s="26"/>
      <c r="F167" s="28">
        <v>201984.8</v>
      </c>
      <c r="G167" s="28">
        <v>195863.6</v>
      </c>
      <c r="H167" s="29">
        <v>172081.8</v>
      </c>
      <c r="I167" s="9"/>
    </row>
    <row r="168" spans="1:9" s="4" customFormat="1">
      <c r="A168" s="25" t="s">
        <v>469</v>
      </c>
      <c r="B168" s="37" t="s">
        <v>44</v>
      </c>
      <c r="C168" s="27" t="s">
        <v>56</v>
      </c>
      <c r="D168" s="26" t="s">
        <v>18</v>
      </c>
      <c r="E168" s="26" t="s">
        <v>12</v>
      </c>
      <c r="F168" s="28">
        <v>201984.8</v>
      </c>
      <c r="G168" s="28">
        <v>195863.6</v>
      </c>
      <c r="H168" s="29">
        <v>172081.8</v>
      </c>
      <c r="I168" s="8"/>
    </row>
    <row r="169" spans="1:9" s="4" customFormat="1">
      <c r="A169" s="30" t="s">
        <v>385</v>
      </c>
      <c r="B169" s="38" t="s">
        <v>470</v>
      </c>
      <c r="C169" s="32"/>
      <c r="D169" s="31"/>
      <c r="E169" s="31"/>
      <c r="F169" s="33">
        <v>36422.9</v>
      </c>
      <c r="G169" s="33">
        <v>6101.1</v>
      </c>
      <c r="H169" s="29">
        <v>20533.5</v>
      </c>
      <c r="I169" s="8"/>
    </row>
    <row r="170" spans="1:9" s="3" customFormat="1">
      <c r="A170" s="25" t="s">
        <v>215</v>
      </c>
      <c r="B170" s="37" t="s">
        <v>217</v>
      </c>
      <c r="C170" s="27"/>
      <c r="D170" s="26"/>
      <c r="E170" s="26"/>
      <c r="F170" s="28">
        <v>36422.9</v>
      </c>
      <c r="G170" s="28">
        <v>6101.1</v>
      </c>
      <c r="H170" s="29">
        <v>20533.5</v>
      </c>
      <c r="I170" s="9"/>
    </row>
    <row r="171" spans="1:9" s="4" customFormat="1">
      <c r="A171" s="25" t="s">
        <v>688</v>
      </c>
      <c r="B171" s="37" t="s">
        <v>687</v>
      </c>
      <c r="C171" s="27" t="s">
        <v>49</v>
      </c>
      <c r="D171" s="26" t="s">
        <v>18</v>
      </c>
      <c r="E171" s="26" t="s">
        <v>12</v>
      </c>
      <c r="F171" s="28">
        <v>1950</v>
      </c>
      <c r="G171" s="28">
        <v>0</v>
      </c>
      <c r="H171" s="29">
        <v>0</v>
      </c>
      <c r="I171" s="8"/>
    </row>
    <row r="172" spans="1:9" s="4" customFormat="1" ht="30">
      <c r="A172" s="34" t="s">
        <v>472</v>
      </c>
      <c r="B172" s="37" t="s">
        <v>473</v>
      </c>
      <c r="C172" s="27" t="s">
        <v>49</v>
      </c>
      <c r="D172" s="26" t="s">
        <v>18</v>
      </c>
      <c r="E172" s="26" t="s">
        <v>12</v>
      </c>
      <c r="F172" s="28">
        <v>427</v>
      </c>
      <c r="G172" s="28">
        <v>0</v>
      </c>
      <c r="H172" s="29">
        <v>0</v>
      </c>
      <c r="I172" s="8"/>
    </row>
    <row r="173" spans="1:9" s="2" customFormat="1" ht="30">
      <c r="A173" s="34" t="s">
        <v>702</v>
      </c>
      <c r="B173" s="37" t="s">
        <v>703</v>
      </c>
      <c r="C173" s="27" t="s">
        <v>56</v>
      </c>
      <c r="D173" s="26" t="s">
        <v>18</v>
      </c>
      <c r="E173" s="26" t="s">
        <v>12</v>
      </c>
      <c r="F173" s="28">
        <v>15164.9</v>
      </c>
      <c r="G173" s="28">
        <v>0</v>
      </c>
      <c r="H173" s="29">
        <v>0</v>
      </c>
      <c r="I173" s="7"/>
    </row>
    <row r="174" spans="1:9" s="4" customFormat="1">
      <c r="A174" s="25" t="s">
        <v>216</v>
      </c>
      <c r="B174" s="37" t="s">
        <v>218</v>
      </c>
      <c r="C174" s="27" t="s">
        <v>47</v>
      </c>
      <c r="D174" s="26" t="s">
        <v>16</v>
      </c>
      <c r="E174" s="26" t="s">
        <v>13</v>
      </c>
      <c r="F174" s="28">
        <v>2231</v>
      </c>
      <c r="G174" s="28">
        <v>2494.4</v>
      </c>
      <c r="H174" s="29">
        <v>2500.1</v>
      </c>
      <c r="I174" s="8"/>
    </row>
    <row r="175" spans="1:9" s="4" customFormat="1" ht="45">
      <c r="A175" s="34" t="s">
        <v>474</v>
      </c>
      <c r="B175" s="37" t="s">
        <v>475</v>
      </c>
      <c r="C175" s="27" t="s">
        <v>56</v>
      </c>
      <c r="D175" s="26" t="s">
        <v>16</v>
      </c>
      <c r="E175" s="26" t="s">
        <v>13</v>
      </c>
      <c r="F175" s="28">
        <v>16650</v>
      </c>
      <c r="G175" s="28">
        <v>3606.7</v>
      </c>
      <c r="H175" s="29">
        <v>18033.400000000001</v>
      </c>
      <c r="I175" s="8"/>
    </row>
    <row r="176" spans="1:9" s="4" customFormat="1" ht="30">
      <c r="A176" s="46" t="s">
        <v>219</v>
      </c>
      <c r="B176" s="47" t="s">
        <v>14</v>
      </c>
      <c r="C176" s="48"/>
      <c r="D176" s="49"/>
      <c r="E176" s="49"/>
      <c r="F176" s="50">
        <v>108876.4</v>
      </c>
      <c r="G176" s="50">
        <v>156687.20000000001</v>
      </c>
      <c r="H176" s="45">
        <v>34831.4</v>
      </c>
      <c r="I176" s="8"/>
    </row>
    <row r="177" spans="1:9" s="4" customFormat="1">
      <c r="A177" s="30" t="s">
        <v>439</v>
      </c>
      <c r="B177" s="38" t="s">
        <v>476</v>
      </c>
      <c r="C177" s="32"/>
      <c r="D177" s="31"/>
      <c r="E177" s="31"/>
      <c r="F177" s="33">
        <v>0</v>
      </c>
      <c r="G177" s="33">
        <v>38457.5</v>
      </c>
      <c r="H177" s="29">
        <v>0</v>
      </c>
      <c r="I177" s="8"/>
    </row>
    <row r="178" spans="1:9" s="3" customFormat="1">
      <c r="A178" s="25" t="s">
        <v>477</v>
      </c>
      <c r="B178" s="37" t="s">
        <v>478</v>
      </c>
      <c r="C178" s="27"/>
      <c r="D178" s="26"/>
      <c r="E178" s="26"/>
      <c r="F178" s="28">
        <v>0</v>
      </c>
      <c r="G178" s="28">
        <v>38457.5</v>
      </c>
      <c r="H178" s="29">
        <v>0</v>
      </c>
      <c r="I178" s="9"/>
    </row>
    <row r="179" spans="1:9" s="4" customFormat="1" ht="30">
      <c r="A179" s="25" t="s">
        <v>479</v>
      </c>
      <c r="B179" s="37" t="s">
        <v>480</v>
      </c>
      <c r="C179" s="27" t="s">
        <v>56</v>
      </c>
      <c r="D179" s="26" t="s">
        <v>18</v>
      </c>
      <c r="E179" s="26" t="s">
        <v>11</v>
      </c>
      <c r="F179" s="28">
        <v>0</v>
      </c>
      <c r="G179" s="28">
        <v>38457.5</v>
      </c>
      <c r="H179" s="29">
        <v>0</v>
      </c>
      <c r="I179" s="8"/>
    </row>
    <row r="180" spans="1:9" s="4" customFormat="1">
      <c r="A180" s="30" t="s">
        <v>385</v>
      </c>
      <c r="B180" s="38" t="s">
        <v>481</v>
      </c>
      <c r="C180" s="32"/>
      <c r="D180" s="31"/>
      <c r="E180" s="31"/>
      <c r="F180" s="33">
        <v>108876.4</v>
      </c>
      <c r="G180" s="33">
        <v>118229.7</v>
      </c>
      <c r="H180" s="29">
        <v>34831.4</v>
      </c>
      <c r="I180" s="8"/>
    </row>
    <row r="181" spans="1:9" s="3" customFormat="1" ht="30">
      <c r="A181" s="25" t="s">
        <v>482</v>
      </c>
      <c r="B181" s="37" t="s">
        <v>483</v>
      </c>
      <c r="C181" s="27"/>
      <c r="D181" s="26"/>
      <c r="E181" s="26"/>
      <c r="F181" s="28">
        <v>3566.4</v>
      </c>
      <c r="G181" s="28">
        <v>2300</v>
      </c>
      <c r="H181" s="29">
        <v>2300</v>
      </c>
      <c r="I181" s="9"/>
    </row>
    <row r="182" spans="1:9" ht="30">
      <c r="A182" s="34" t="s">
        <v>641</v>
      </c>
      <c r="B182" s="37" t="s">
        <v>640</v>
      </c>
      <c r="C182" s="27" t="s">
        <v>49</v>
      </c>
      <c r="D182" s="26" t="s">
        <v>18</v>
      </c>
      <c r="E182" s="26" t="s">
        <v>12</v>
      </c>
      <c r="F182" s="28">
        <v>1666.4</v>
      </c>
      <c r="G182" s="28">
        <v>0</v>
      </c>
      <c r="H182" s="29">
        <v>0</v>
      </c>
    </row>
    <row r="183" spans="1:9" s="3" customFormat="1" ht="45">
      <c r="A183" s="34" t="s">
        <v>484</v>
      </c>
      <c r="B183" s="37" t="s">
        <v>485</v>
      </c>
      <c r="C183" s="27" t="s">
        <v>49</v>
      </c>
      <c r="D183" s="26" t="s">
        <v>18</v>
      </c>
      <c r="E183" s="26" t="s">
        <v>12</v>
      </c>
      <c r="F183" s="28">
        <v>1900</v>
      </c>
      <c r="G183" s="28">
        <v>2300</v>
      </c>
      <c r="H183" s="29">
        <v>2300</v>
      </c>
      <c r="I183" s="9"/>
    </row>
    <row r="184" spans="1:9" s="2" customFormat="1">
      <c r="A184" s="25" t="s">
        <v>220</v>
      </c>
      <c r="B184" s="37" t="s">
        <v>223</v>
      </c>
      <c r="C184" s="27"/>
      <c r="D184" s="26"/>
      <c r="E184" s="26"/>
      <c r="F184" s="28">
        <v>105310</v>
      </c>
      <c r="G184" s="28">
        <v>115929.7</v>
      </c>
      <c r="H184" s="29">
        <v>32531.4</v>
      </c>
      <c r="I184" s="7"/>
    </row>
    <row r="185" spans="1:9" s="2" customFormat="1" ht="60">
      <c r="A185" s="34" t="s">
        <v>471</v>
      </c>
      <c r="B185" s="37" t="s">
        <v>642</v>
      </c>
      <c r="C185" s="27" t="s">
        <v>49</v>
      </c>
      <c r="D185" s="26" t="s">
        <v>18</v>
      </c>
      <c r="E185" s="26" t="s">
        <v>11</v>
      </c>
      <c r="F185" s="28">
        <v>382</v>
      </c>
      <c r="G185" s="28">
        <v>0</v>
      </c>
      <c r="H185" s="29">
        <v>0</v>
      </c>
      <c r="I185" s="7"/>
    </row>
    <row r="186" spans="1:9" s="4" customFormat="1" ht="30">
      <c r="A186" s="34" t="s">
        <v>221</v>
      </c>
      <c r="B186" s="37" t="s">
        <v>224</v>
      </c>
      <c r="C186" s="27" t="s">
        <v>52</v>
      </c>
      <c r="D186" s="26" t="s">
        <v>18</v>
      </c>
      <c r="E186" s="26" t="s">
        <v>11</v>
      </c>
      <c r="F186" s="28">
        <v>68822.399999999994</v>
      </c>
      <c r="G186" s="28">
        <v>60455.9</v>
      </c>
      <c r="H186" s="29">
        <v>31746.5</v>
      </c>
      <c r="I186" s="8"/>
    </row>
    <row r="187" spans="1:9" s="4" customFormat="1" ht="30">
      <c r="A187" s="34" t="s">
        <v>222</v>
      </c>
      <c r="B187" s="37" t="s">
        <v>225</v>
      </c>
      <c r="C187" s="27" t="s">
        <v>52</v>
      </c>
      <c r="D187" s="26" t="s">
        <v>13</v>
      </c>
      <c r="E187" s="26" t="s">
        <v>11</v>
      </c>
      <c r="F187" s="28">
        <v>36105.599999999999</v>
      </c>
      <c r="G187" s="28">
        <v>55473.8</v>
      </c>
      <c r="H187" s="29">
        <v>784.9</v>
      </c>
      <c r="I187" s="8"/>
    </row>
    <row r="188" spans="1:9" s="4" customFormat="1">
      <c r="A188" s="46" t="s">
        <v>226</v>
      </c>
      <c r="B188" s="47" t="s">
        <v>20</v>
      </c>
      <c r="C188" s="48"/>
      <c r="D188" s="49"/>
      <c r="E188" s="49"/>
      <c r="F188" s="50">
        <f>F189</f>
        <v>12817.800000000001</v>
      </c>
      <c r="G188" s="50">
        <v>1886.3</v>
      </c>
      <c r="H188" s="45">
        <v>1891.7</v>
      </c>
      <c r="I188" s="8"/>
    </row>
    <row r="189" spans="1:9" s="4" customFormat="1">
      <c r="A189" s="30" t="s">
        <v>385</v>
      </c>
      <c r="B189" s="38" t="s">
        <v>486</v>
      </c>
      <c r="C189" s="32"/>
      <c r="D189" s="31"/>
      <c r="E189" s="31"/>
      <c r="F189" s="33">
        <f>F190+F192+F198</f>
        <v>12817.800000000001</v>
      </c>
      <c r="G189" s="33">
        <v>1886.3</v>
      </c>
      <c r="H189" s="29">
        <v>1891.7</v>
      </c>
      <c r="I189" s="8"/>
    </row>
    <row r="190" spans="1:9" s="4" customFormat="1">
      <c r="A190" s="25" t="s">
        <v>487</v>
      </c>
      <c r="B190" s="37" t="s">
        <v>488</v>
      </c>
      <c r="C190" s="27"/>
      <c r="D190" s="26"/>
      <c r="E190" s="26"/>
      <c r="F190" s="28">
        <v>5</v>
      </c>
      <c r="G190" s="28">
        <v>2.1</v>
      </c>
      <c r="H190" s="29">
        <v>5.7</v>
      </c>
      <c r="I190" s="8"/>
    </row>
    <row r="191" spans="1:9" s="3" customFormat="1" ht="30">
      <c r="A191" s="25" t="s">
        <v>489</v>
      </c>
      <c r="B191" s="37" t="s">
        <v>490</v>
      </c>
      <c r="C191" s="27" t="s">
        <v>49</v>
      </c>
      <c r="D191" s="26" t="s">
        <v>12</v>
      </c>
      <c r="E191" s="26" t="s">
        <v>19</v>
      </c>
      <c r="F191" s="28">
        <v>5</v>
      </c>
      <c r="G191" s="28">
        <v>2.1</v>
      </c>
      <c r="H191" s="29">
        <v>5.7</v>
      </c>
      <c r="I191" s="9"/>
    </row>
    <row r="192" spans="1:9" s="2" customFormat="1">
      <c r="A192" s="25" t="s">
        <v>491</v>
      </c>
      <c r="B192" s="37" t="s">
        <v>492</v>
      </c>
      <c r="C192" s="27"/>
      <c r="D192" s="26"/>
      <c r="E192" s="26"/>
      <c r="F192" s="28">
        <v>11903.1</v>
      </c>
      <c r="G192" s="28">
        <v>1758.2</v>
      </c>
      <c r="H192" s="29">
        <v>1760</v>
      </c>
      <c r="I192" s="7"/>
    </row>
    <row r="193" spans="1:9" s="3" customFormat="1" ht="30">
      <c r="A193" s="25" t="s">
        <v>493</v>
      </c>
      <c r="B193" s="37" t="s">
        <v>494</v>
      </c>
      <c r="C193" s="27" t="s">
        <v>49</v>
      </c>
      <c r="D193" s="26" t="s">
        <v>12</v>
      </c>
      <c r="E193" s="26" t="s">
        <v>19</v>
      </c>
      <c r="F193" s="28">
        <v>39.200000000000003</v>
      </c>
      <c r="G193" s="28">
        <v>42.4</v>
      </c>
      <c r="H193" s="29">
        <v>44.2</v>
      </c>
      <c r="I193" s="9"/>
    </row>
    <row r="194" spans="1:9" ht="30">
      <c r="A194" s="25" t="s">
        <v>495</v>
      </c>
      <c r="B194" s="37" t="s">
        <v>494</v>
      </c>
      <c r="C194" s="27" t="s">
        <v>48</v>
      </c>
      <c r="D194" s="26" t="s">
        <v>14</v>
      </c>
      <c r="E194" s="26" t="s">
        <v>12</v>
      </c>
      <c r="F194" s="28">
        <v>818.3</v>
      </c>
      <c r="G194" s="28">
        <v>0</v>
      </c>
      <c r="H194" s="29">
        <v>0</v>
      </c>
    </row>
    <row r="195" spans="1:9" s="3" customFormat="1" ht="30">
      <c r="A195" s="25" t="s">
        <v>495</v>
      </c>
      <c r="B195" s="37" t="s">
        <v>494</v>
      </c>
      <c r="C195" s="27" t="s">
        <v>48</v>
      </c>
      <c r="D195" s="26" t="s">
        <v>14</v>
      </c>
      <c r="E195" s="26" t="s">
        <v>11</v>
      </c>
      <c r="F195" s="28">
        <v>5798.9</v>
      </c>
      <c r="G195" s="28">
        <v>0</v>
      </c>
      <c r="H195" s="29">
        <v>0</v>
      </c>
      <c r="I195" s="9"/>
    </row>
    <row r="196" spans="1:9" s="3" customFormat="1" ht="30">
      <c r="A196" s="25" t="s">
        <v>495</v>
      </c>
      <c r="B196" s="37" t="s">
        <v>494</v>
      </c>
      <c r="C196" s="27" t="s">
        <v>48</v>
      </c>
      <c r="D196" s="26" t="s">
        <v>14</v>
      </c>
      <c r="E196" s="26" t="s">
        <v>15</v>
      </c>
      <c r="F196" s="28">
        <v>1169.0999999999999</v>
      </c>
      <c r="G196" s="28">
        <v>0</v>
      </c>
      <c r="H196" s="29">
        <v>0</v>
      </c>
      <c r="I196" s="9"/>
    </row>
    <row r="197" spans="1:9" s="3" customFormat="1" ht="30">
      <c r="A197" s="25" t="s">
        <v>495</v>
      </c>
      <c r="B197" s="37" t="s">
        <v>494</v>
      </c>
      <c r="C197" s="27" t="s">
        <v>48</v>
      </c>
      <c r="D197" s="26" t="s">
        <v>20</v>
      </c>
      <c r="E197" s="26" t="s">
        <v>12</v>
      </c>
      <c r="F197" s="28">
        <v>4077.6</v>
      </c>
      <c r="G197" s="28">
        <v>1715.8</v>
      </c>
      <c r="H197" s="29">
        <v>1715.8</v>
      </c>
      <c r="I197" s="9"/>
    </row>
    <row r="198" spans="1:9" s="3" customFormat="1" ht="30">
      <c r="A198" s="25" t="s">
        <v>227</v>
      </c>
      <c r="B198" s="37" t="s">
        <v>229</v>
      </c>
      <c r="C198" s="27"/>
      <c r="D198" s="26"/>
      <c r="E198" s="26"/>
      <c r="F198" s="28">
        <f>F199+F200+F201+F202+F203</f>
        <v>909.7</v>
      </c>
      <c r="G198" s="28">
        <v>126</v>
      </c>
      <c r="H198" s="29">
        <v>126</v>
      </c>
      <c r="I198" s="9"/>
    </row>
    <row r="199" spans="1:9" s="4" customFormat="1">
      <c r="A199" s="25" t="s">
        <v>496</v>
      </c>
      <c r="B199" s="37" t="s">
        <v>497</v>
      </c>
      <c r="C199" s="27" t="s">
        <v>48</v>
      </c>
      <c r="D199" s="26" t="s">
        <v>14</v>
      </c>
      <c r="E199" s="26" t="s">
        <v>11</v>
      </c>
      <c r="F199" s="28">
        <v>210.7</v>
      </c>
      <c r="G199" s="28">
        <v>0</v>
      </c>
      <c r="H199" s="29">
        <v>0</v>
      </c>
      <c r="I199" s="8"/>
    </row>
    <row r="200" spans="1:9" s="4" customFormat="1">
      <c r="A200" s="25" t="s">
        <v>496</v>
      </c>
      <c r="B200" s="37" t="s">
        <v>497</v>
      </c>
      <c r="C200" s="27" t="s">
        <v>48</v>
      </c>
      <c r="D200" s="26" t="s">
        <v>20</v>
      </c>
      <c r="E200" s="26" t="s">
        <v>12</v>
      </c>
      <c r="F200" s="28">
        <v>109.7</v>
      </c>
      <c r="G200" s="28">
        <v>126</v>
      </c>
      <c r="H200" s="29">
        <v>126</v>
      </c>
      <c r="I200" s="8"/>
    </row>
    <row r="201" spans="1:9" s="2" customFormat="1" ht="30">
      <c r="A201" s="25" t="s">
        <v>659</v>
      </c>
      <c r="B201" s="37" t="s">
        <v>230</v>
      </c>
      <c r="C201" s="27" t="s">
        <v>49</v>
      </c>
      <c r="D201" s="26" t="s">
        <v>21</v>
      </c>
      <c r="E201" s="26" t="s">
        <v>12</v>
      </c>
      <c r="F201" s="28">
        <v>9</v>
      </c>
      <c r="G201" s="28">
        <v>0</v>
      </c>
      <c r="H201" s="29">
        <v>0</v>
      </c>
      <c r="I201" s="7"/>
    </row>
    <row r="202" spans="1:9" s="4" customFormat="1" ht="30">
      <c r="A202" s="25" t="s">
        <v>228</v>
      </c>
      <c r="B202" s="37" t="s">
        <v>230</v>
      </c>
      <c r="C202" s="27" t="s">
        <v>48</v>
      </c>
      <c r="D202" s="26" t="s">
        <v>14</v>
      </c>
      <c r="E202" s="26" t="s">
        <v>10</v>
      </c>
      <c r="F202" s="28">
        <v>521.6</v>
      </c>
      <c r="G202" s="28">
        <v>0</v>
      </c>
      <c r="H202" s="29">
        <v>0</v>
      </c>
      <c r="I202" s="8"/>
    </row>
    <row r="203" spans="1:9" s="4" customFormat="1" ht="30">
      <c r="A203" s="25" t="s">
        <v>228</v>
      </c>
      <c r="B203" s="37" t="s">
        <v>230</v>
      </c>
      <c r="C203" s="27" t="s">
        <v>48</v>
      </c>
      <c r="D203" s="26" t="s">
        <v>20</v>
      </c>
      <c r="E203" s="26" t="s">
        <v>12</v>
      </c>
      <c r="F203" s="28">
        <v>58.7</v>
      </c>
      <c r="G203" s="28">
        <v>0</v>
      </c>
      <c r="H203" s="29">
        <v>0</v>
      </c>
      <c r="I203" s="8"/>
    </row>
    <row r="204" spans="1:9" s="4" customFormat="1" ht="30">
      <c r="A204" s="46" t="s">
        <v>231</v>
      </c>
      <c r="B204" s="47" t="s">
        <v>10</v>
      </c>
      <c r="C204" s="48"/>
      <c r="D204" s="49"/>
      <c r="E204" s="49"/>
      <c r="F204" s="50">
        <f>F205</f>
        <v>8494.7000000000007</v>
      </c>
      <c r="G204" s="50">
        <v>7679.4</v>
      </c>
      <c r="H204" s="45">
        <v>7945.9</v>
      </c>
      <c r="I204" s="8"/>
    </row>
    <row r="205" spans="1:9" s="4" customFormat="1">
      <c r="A205" s="30" t="s">
        <v>385</v>
      </c>
      <c r="B205" s="38" t="s">
        <v>498</v>
      </c>
      <c r="C205" s="32"/>
      <c r="D205" s="31"/>
      <c r="E205" s="31"/>
      <c r="F205" s="33">
        <f>F206+F215+F219+F221</f>
        <v>8494.7000000000007</v>
      </c>
      <c r="G205" s="33">
        <v>7679.4</v>
      </c>
      <c r="H205" s="29">
        <v>7945.9</v>
      </c>
      <c r="I205" s="8"/>
    </row>
    <row r="206" spans="1:9">
      <c r="A206" s="25" t="s">
        <v>499</v>
      </c>
      <c r="B206" s="37" t="s">
        <v>500</v>
      </c>
      <c r="C206" s="27"/>
      <c r="D206" s="26"/>
      <c r="E206" s="26"/>
      <c r="F206" s="28">
        <v>4096.6000000000004</v>
      </c>
      <c r="G206" s="28">
        <v>568</v>
      </c>
      <c r="H206" s="29">
        <v>576.79999999999995</v>
      </c>
    </row>
    <row r="207" spans="1:9">
      <c r="A207" s="25" t="s">
        <v>501</v>
      </c>
      <c r="B207" s="37" t="s">
        <v>502</v>
      </c>
      <c r="C207" s="27" t="s">
        <v>49</v>
      </c>
      <c r="D207" s="26" t="s">
        <v>15</v>
      </c>
      <c r="E207" s="26" t="s">
        <v>16</v>
      </c>
      <c r="F207" s="28">
        <v>152.30000000000001</v>
      </c>
      <c r="G207" s="28">
        <v>131.69999999999999</v>
      </c>
      <c r="H207" s="29">
        <v>136.80000000000001</v>
      </c>
    </row>
    <row r="208" spans="1:9" s="4" customFormat="1">
      <c r="A208" s="25" t="s">
        <v>503</v>
      </c>
      <c r="B208" s="37" t="s">
        <v>502</v>
      </c>
      <c r="C208" s="27" t="s">
        <v>48</v>
      </c>
      <c r="D208" s="26" t="s">
        <v>15</v>
      </c>
      <c r="E208" s="26" t="s">
        <v>16</v>
      </c>
      <c r="F208" s="28">
        <v>1450.3</v>
      </c>
      <c r="G208" s="28">
        <v>187</v>
      </c>
      <c r="H208" s="29">
        <v>188.7</v>
      </c>
      <c r="I208" s="8"/>
    </row>
    <row r="209" spans="1:9" s="4" customFormat="1">
      <c r="A209" s="25" t="s">
        <v>504</v>
      </c>
      <c r="B209" s="37" t="s">
        <v>505</v>
      </c>
      <c r="C209" s="27" t="s">
        <v>49</v>
      </c>
      <c r="D209" s="26" t="s">
        <v>15</v>
      </c>
      <c r="E209" s="26" t="s">
        <v>16</v>
      </c>
      <c r="F209" s="28">
        <v>48.9</v>
      </c>
      <c r="G209" s="28">
        <v>48.9</v>
      </c>
      <c r="H209" s="29">
        <v>48.9</v>
      </c>
      <c r="I209" s="8"/>
    </row>
    <row r="210" spans="1:9" s="4" customFormat="1">
      <c r="A210" s="25" t="s">
        <v>506</v>
      </c>
      <c r="B210" s="37" t="s">
        <v>505</v>
      </c>
      <c r="C210" s="27" t="s">
        <v>48</v>
      </c>
      <c r="D210" s="26" t="s">
        <v>15</v>
      </c>
      <c r="E210" s="26" t="s">
        <v>16</v>
      </c>
      <c r="F210" s="28">
        <v>1808.4</v>
      </c>
      <c r="G210" s="28">
        <v>200.4</v>
      </c>
      <c r="H210" s="29">
        <v>202.4</v>
      </c>
      <c r="I210" s="8"/>
    </row>
    <row r="211" spans="1:9" s="4" customFormat="1">
      <c r="A211" s="25" t="s">
        <v>507</v>
      </c>
      <c r="B211" s="37" t="s">
        <v>508</v>
      </c>
      <c r="C211" s="27" t="s">
        <v>48</v>
      </c>
      <c r="D211" s="26" t="s">
        <v>15</v>
      </c>
      <c r="E211" s="26" t="s">
        <v>16</v>
      </c>
      <c r="F211" s="28">
        <v>262.8</v>
      </c>
      <c r="G211" s="28">
        <v>0</v>
      </c>
      <c r="H211" s="29">
        <v>0</v>
      </c>
      <c r="I211" s="8"/>
    </row>
    <row r="212" spans="1:9" s="2" customFormat="1">
      <c r="A212" s="25" t="s">
        <v>689</v>
      </c>
      <c r="B212" s="37" t="s">
        <v>690</v>
      </c>
      <c r="C212" s="27" t="s">
        <v>49</v>
      </c>
      <c r="D212" s="26" t="s">
        <v>15</v>
      </c>
      <c r="E212" s="26" t="s">
        <v>16</v>
      </c>
      <c r="F212" s="28">
        <v>30</v>
      </c>
      <c r="G212" s="28">
        <v>0</v>
      </c>
      <c r="H212" s="29">
        <v>0</v>
      </c>
      <c r="I212" s="7"/>
    </row>
    <row r="213" spans="1:9" s="3" customFormat="1">
      <c r="A213" s="25" t="s">
        <v>509</v>
      </c>
      <c r="B213" s="37" t="s">
        <v>510</v>
      </c>
      <c r="C213" s="27" t="s">
        <v>48</v>
      </c>
      <c r="D213" s="26" t="s">
        <v>15</v>
      </c>
      <c r="E213" s="26" t="s">
        <v>16</v>
      </c>
      <c r="F213" s="28">
        <v>157.1</v>
      </c>
      <c r="G213" s="28">
        <v>0</v>
      </c>
      <c r="H213" s="29">
        <v>0</v>
      </c>
      <c r="I213" s="9"/>
    </row>
    <row r="214" spans="1:9" s="3" customFormat="1">
      <c r="A214" s="25" t="s">
        <v>511</v>
      </c>
      <c r="B214" s="37" t="s">
        <v>512</v>
      </c>
      <c r="C214" s="27" t="s">
        <v>48</v>
      </c>
      <c r="D214" s="26" t="s">
        <v>15</v>
      </c>
      <c r="E214" s="26" t="s">
        <v>16</v>
      </c>
      <c r="F214" s="28">
        <v>186.8</v>
      </c>
      <c r="G214" s="28">
        <v>0</v>
      </c>
      <c r="H214" s="29">
        <v>0</v>
      </c>
      <c r="I214" s="9"/>
    </row>
    <row r="215" spans="1:9" s="3" customFormat="1">
      <c r="A215" s="25" t="s">
        <v>513</v>
      </c>
      <c r="B215" s="37" t="s">
        <v>514</v>
      </c>
      <c r="C215" s="27"/>
      <c r="D215" s="26"/>
      <c r="E215" s="26"/>
      <c r="F215" s="28">
        <v>2012.7</v>
      </c>
      <c r="G215" s="28">
        <v>4476.8</v>
      </c>
      <c r="H215" s="29">
        <v>4655.8999999999996</v>
      </c>
      <c r="I215" s="9"/>
    </row>
    <row r="216" spans="1:9" s="4" customFormat="1">
      <c r="A216" s="25" t="s">
        <v>515</v>
      </c>
      <c r="B216" s="37" t="s">
        <v>516</v>
      </c>
      <c r="C216" s="27" t="s">
        <v>49</v>
      </c>
      <c r="D216" s="26" t="s">
        <v>15</v>
      </c>
      <c r="E216" s="26" t="s">
        <v>16</v>
      </c>
      <c r="F216" s="28">
        <v>1046.0999999999999</v>
      </c>
      <c r="G216" s="28">
        <v>3478.3</v>
      </c>
      <c r="H216" s="29">
        <v>3617.4</v>
      </c>
      <c r="I216" s="8"/>
    </row>
    <row r="217" spans="1:9" s="3" customFormat="1" ht="30">
      <c r="A217" s="25" t="s">
        <v>660</v>
      </c>
      <c r="B217" s="37" t="s">
        <v>661</v>
      </c>
      <c r="C217" s="27" t="s">
        <v>49</v>
      </c>
      <c r="D217" s="26" t="s">
        <v>12</v>
      </c>
      <c r="E217" s="26" t="s">
        <v>13</v>
      </c>
      <c r="F217" s="28">
        <v>6.4</v>
      </c>
      <c r="G217" s="28">
        <v>0</v>
      </c>
      <c r="H217" s="29">
        <v>0</v>
      </c>
      <c r="I217" s="9"/>
    </row>
    <row r="218" spans="1:9" s="3" customFormat="1" ht="30">
      <c r="A218" s="25" t="s">
        <v>517</v>
      </c>
      <c r="B218" s="37" t="s">
        <v>518</v>
      </c>
      <c r="C218" s="27" t="s">
        <v>49</v>
      </c>
      <c r="D218" s="26" t="s">
        <v>15</v>
      </c>
      <c r="E218" s="26" t="s">
        <v>10</v>
      </c>
      <c r="F218" s="28">
        <v>960.2</v>
      </c>
      <c r="G218" s="28">
        <v>998.5</v>
      </c>
      <c r="H218" s="29">
        <v>1038.5</v>
      </c>
      <c r="I218" s="9"/>
    </row>
    <row r="219" spans="1:9">
      <c r="A219" s="25" t="s">
        <v>519</v>
      </c>
      <c r="B219" s="37" t="s">
        <v>520</v>
      </c>
      <c r="C219" s="27"/>
      <c r="D219" s="26"/>
      <c r="E219" s="26"/>
      <c r="F219" s="28">
        <v>248.4</v>
      </c>
      <c r="G219" s="28">
        <v>248.4</v>
      </c>
      <c r="H219" s="29">
        <v>248.4</v>
      </c>
    </row>
    <row r="220" spans="1:9" s="4" customFormat="1" ht="30">
      <c r="A220" s="25" t="s">
        <v>521</v>
      </c>
      <c r="B220" s="37" t="s">
        <v>522</v>
      </c>
      <c r="C220" s="27" t="s">
        <v>49</v>
      </c>
      <c r="D220" s="26" t="s">
        <v>15</v>
      </c>
      <c r="E220" s="26" t="s">
        <v>16</v>
      </c>
      <c r="F220" s="28">
        <v>248.4</v>
      </c>
      <c r="G220" s="28">
        <v>248.4</v>
      </c>
      <c r="H220" s="29">
        <v>248.4</v>
      </c>
      <c r="I220" s="8"/>
    </row>
    <row r="221" spans="1:9" s="2" customFormat="1">
      <c r="A221" s="25" t="s">
        <v>232</v>
      </c>
      <c r="B221" s="37" t="s">
        <v>233</v>
      </c>
      <c r="C221" s="27"/>
      <c r="D221" s="26"/>
      <c r="E221" s="26"/>
      <c r="F221" s="28">
        <f>F222+F223</f>
        <v>2137</v>
      </c>
      <c r="G221" s="28">
        <v>2386.1999999999998</v>
      </c>
      <c r="H221" s="29">
        <v>2464.8000000000002</v>
      </c>
      <c r="I221" s="7"/>
    </row>
    <row r="222" spans="1:9" s="4" customFormat="1" ht="45">
      <c r="A222" s="34" t="s">
        <v>127</v>
      </c>
      <c r="B222" s="37" t="s">
        <v>234</v>
      </c>
      <c r="C222" s="27" t="s">
        <v>53</v>
      </c>
      <c r="D222" s="26" t="s">
        <v>15</v>
      </c>
      <c r="E222" s="26" t="s">
        <v>10</v>
      </c>
      <c r="F222" s="28">
        <v>1927</v>
      </c>
      <c r="G222" s="28">
        <v>2149.6</v>
      </c>
      <c r="H222" s="29">
        <v>2218.6999999999998</v>
      </c>
      <c r="I222" s="8"/>
    </row>
    <row r="223" spans="1:9" s="4" customFormat="1" ht="45">
      <c r="A223" s="34" t="s">
        <v>125</v>
      </c>
      <c r="B223" s="37" t="s">
        <v>234</v>
      </c>
      <c r="C223" s="27" t="s">
        <v>49</v>
      </c>
      <c r="D223" s="26" t="s">
        <v>15</v>
      </c>
      <c r="E223" s="26" t="s">
        <v>10</v>
      </c>
      <c r="F223" s="28">
        <v>210</v>
      </c>
      <c r="G223" s="28">
        <v>236.6</v>
      </c>
      <c r="H223" s="29">
        <v>246.1</v>
      </c>
      <c r="I223" s="8"/>
    </row>
    <row r="224" spans="1:9" s="4" customFormat="1">
      <c r="A224" s="46" t="s">
        <v>523</v>
      </c>
      <c r="B224" s="47" t="s">
        <v>16</v>
      </c>
      <c r="C224" s="48"/>
      <c r="D224" s="49"/>
      <c r="E224" s="49"/>
      <c r="F224" s="50">
        <v>170988.5</v>
      </c>
      <c r="G224" s="50">
        <v>65030.7</v>
      </c>
      <c r="H224" s="45">
        <v>53607.5</v>
      </c>
      <c r="I224" s="8"/>
    </row>
    <row r="225" spans="1:9" s="4" customFormat="1">
      <c r="A225" s="30" t="s">
        <v>391</v>
      </c>
      <c r="B225" s="38" t="s">
        <v>524</v>
      </c>
      <c r="C225" s="32"/>
      <c r="D225" s="31"/>
      <c r="E225" s="31"/>
      <c r="F225" s="33">
        <v>49218.2</v>
      </c>
      <c r="G225" s="33">
        <v>594.4</v>
      </c>
      <c r="H225" s="29">
        <v>617.79999999999995</v>
      </c>
      <c r="I225" s="8"/>
    </row>
    <row r="226" spans="1:9" s="4" customFormat="1">
      <c r="A226" s="25" t="s">
        <v>45</v>
      </c>
      <c r="B226" s="37" t="s">
        <v>238</v>
      </c>
      <c r="C226" s="27"/>
      <c r="D226" s="26"/>
      <c r="E226" s="26"/>
      <c r="F226" s="28">
        <v>49218.2</v>
      </c>
      <c r="G226" s="28">
        <v>594.4</v>
      </c>
      <c r="H226" s="29">
        <v>617.79999999999995</v>
      </c>
      <c r="I226" s="8"/>
    </row>
    <row r="227" spans="1:9" s="4" customFormat="1">
      <c r="A227" s="25" t="s">
        <v>235</v>
      </c>
      <c r="B227" s="37" t="s">
        <v>239</v>
      </c>
      <c r="C227" s="27" t="s">
        <v>48</v>
      </c>
      <c r="D227" s="26" t="s">
        <v>20</v>
      </c>
      <c r="E227" s="26" t="s">
        <v>12</v>
      </c>
      <c r="F227" s="28">
        <v>169.8</v>
      </c>
      <c r="G227" s="28">
        <v>176.2</v>
      </c>
      <c r="H227" s="29">
        <v>182.9</v>
      </c>
      <c r="I227" s="8"/>
    </row>
    <row r="228" spans="1:9" s="4" customFormat="1">
      <c r="A228" s="25" t="s">
        <v>525</v>
      </c>
      <c r="B228" s="37" t="s">
        <v>526</v>
      </c>
      <c r="C228" s="27" t="s">
        <v>48</v>
      </c>
      <c r="D228" s="26" t="s">
        <v>20</v>
      </c>
      <c r="E228" s="26" t="s">
        <v>12</v>
      </c>
      <c r="F228" s="28">
        <v>402.1</v>
      </c>
      <c r="G228" s="28">
        <v>418.2</v>
      </c>
      <c r="H228" s="29">
        <v>434.9</v>
      </c>
      <c r="I228" s="8"/>
    </row>
    <row r="229" spans="1:9" s="3" customFormat="1">
      <c r="A229" s="25" t="s">
        <v>376</v>
      </c>
      <c r="B229" s="37" t="s">
        <v>654</v>
      </c>
      <c r="C229" s="27" t="s">
        <v>48</v>
      </c>
      <c r="D229" s="26" t="s">
        <v>14</v>
      </c>
      <c r="E229" s="26" t="s">
        <v>15</v>
      </c>
      <c r="F229" s="28">
        <v>0</v>
      </c>
      <c r="G229" s="28">
        <v>0</v>
      </c>
      <c r="H229" s="29">
        <v>0</v>
      </c>
      <c r="I229" s="9"/>
    </row>
    <row r="230" spans="1:9" s="4" customFormat="1">
      <c r="A230" s="25" t="s">
        <v>527</v>
      </c>
      <c r="B230" s="37" t="s">
        <v>528</v>
      </c>
      <c r="C230" s="27" t="s">
        <v>48</v>
      </c>
      <c r="D230" s="26" t="s">
        <v>20</v>
      </c>
      <c r="E230" s="26" t="s">
        <v>12</v>
      </c>
      <c r="F230" s="28">
        <v>48646.3</v>
      </c>
      <c r="G230" s="28">
        <v>0</v>
      </c>
      <c r="H230" s="29">
        <v>0</v>
      </c>
      <c r="I230" s="8"/>
    </row>
    <row r="231" spans="1:9" s="3" customFormat="1" ht="15.75" customHeight="1">
      <c r="A231" s="30" t="s">
        <v>385</v>
      </c>
      <c r="B231" s="38" t="s">
        <v>529</v>
      </c>
      <c r="C231" s="32"/>
      <c r="D231" s="31"/>
      <c r="E231" s="31"/>
      <c r="F231" s="33">
        <v>121770.3</v>
      </c>
      <c r="G231" s="33">
        <v>64436.3</v>
      </c>
      <c r="H231" s="29">
        <v>52989.7</v>
      </c>
      <c r="I231" s="9"/>
    </row>
    <row r="232" spans="1:9" s="3" customFormat="1">
      <c r="A232" s="25" t="s">
        <v>236</v>
      </c>
      <c r="B232" s="37" t="s">
        <v>240</v>
      </c>
      <c r="C232" s="27"/>
      <c r="D232" s="26"/>
      <c r="E232" s="26"/>
      <c r="F232" s="28">
        <v>92267.6</v>
      </c>
      <c r="G232" s="28">
        <v>46645</v>
      </c>
      <c r="H232" s="29">
        <v>34897.5</v>
      </c>
      <c r="I232" s="9"/>
    </row>
    <row r="233" spans="1:9" s="4" customFormat="1" ht="30">
      <c r="A233" s="34" t="s">
        <v>86</v>
      </c>
      <c r="B233" s="37" t="s">
        <v>241</v>
      </c>
      <c r="C233" s="27" t="s">
        <v>48</v>
      </c>
      <c r="D233" s="26" t="s">
        <v>14</v>
      </c>
      <c r="E233" s="26" t="s">
        <v>15</v>
      </c>
      <c r="F233" s="28">
        <v>36070.9</v>
      </c>
      <c r="G233" s="28">
        <v>10443.700000000001</v>
      </c>
      <c r="H233" s="29">
        <v>7827.2</v>
      </c>
      <c r="I233" s="8"/>
    </row>
    <row r="234" spans="1:9" s="4" customFormat="1" ht="30">
      <c r="A234" s="34" t="s">
        <v>86</v>
      </c>
      <c r="B234" s="37" t="s">
        <v>241</v>
      </c>
      <c r="C234" s="27" t="s">
        <v>48</v>
      </c>
      <c r="D234" s="26" t="s">
        <v>20</v>
      </c>
      <c r="E234" s="26" t="s">
        <v>12</v>
      </c>
      <c r="F234" s="28">
        <v>54633</v>
      </c>
      <c r="G234" s="28">
        <v>36201.300000000003</v>
      </c>
      <c r="H234" s="29">
        <v>27070.3</v>
      </c>
      <c r="I234" s="8"/>
    </row>
    <row r="235" spans="1:9" s="3" customFormat="1">
      <c r="A235" s="25" t="s">
        <v>425</v>
      </c>
      <c r="B235" s="37" t="s">
        <v>714</v>
      </c>
      <c r="C235" s="27" t="s">
        <v>48</v>
      </c>
      <c r="D235" s="26" t="s">
        <v>20</v>
      </c>
      <c r="E235" s="26" t="s">
        <v>12</v>
      </c>
      <c r="F235" s="28">
        <v>492.9</v>
      </c>
      <c r="G235" s="28">
        <v>0</v>
      </c>
      <c r="H235" s="29">
        <v>0</v>
      </c>
      <c r="I235" s="9"/>
    </row>
    <row r="236" spans="1:9">
      <c r="A236" s="25" t="s">
        <v>652</v>
      </c>
      <c r="B236" s="37" t="s">
        <v>643</v>
      </c>
      <c r="C236" s="27" t="s">
        <v>48</v>
      </c>
      <c r="D236" s="26" t="s">
        <v>20</v>
      </c>
      <c r="E236" s="26" t="s">
        <v>12</v>
      </c>
      <c r="F236" s="28">
        <v>27.4</v>
      </c>
      <c r="G236" s="28">
        <v>0</v>
      </c>
      <c r="H236" s="29">
        <v>0</v>
      </c>
    </row>
    <row r="237" spans="1:9">
      <c r="A237" s="25" t="s">
        <v>680</v>
      </c>
      <c r="B237" s="37" t="s">
        <v>679</v>
      </c>
      <c r="C237" s="27" t="s">
        <v>48</v>
      </c>
      <c r="D237" s="26" t="s">
        <v>20</v>
      </c>
      <c r="E237" s="26" t="s">
        <v>12</v>
      </c>
      <c r="F237" s="28">
        <v>511</v>
      </c>
      <c r="G237" s="28">
        <v>0</v>
      </c>
      <c r="H237" s="29">
        <v>0</v>
      </c>
    </row>
    <row r="238" spans="1:9" s="4" customFormat="1">
      <c r="A238" s="25" t="s">
        <v>530</v>
      </c>
      <c r="B238" s="37" t="s">
        <v>531</v>
      </c>
      <c r="C238" s="27" t="s">
        <v>48</v>
      </c>
      <c r="D238" s="26" t="s">
        <v>20</v>
      </c>
      <c r="E238" s="26" t="s">
        <v>12</v>
      </c>
      <c r="F238" s="28">
        <v>532.4</v>
      </c>
      <c r="G238" s="28">
        <v>0</v>
      </c>
      <c r="H238" s="29">
        <v>0</v>
      </c>
      <c r="I238" s="8"/>
    </row>
    <row r="239" spans="1:9" s="4" customFormat="1">
      <c r="A239" s="25" t="s">
        <v>532</v>
      </c>
      <c r="B239" s="37" t="s">
        <v>242</v>
      </c>
      <c r="C239" s="27"/>
      <c r="D239" s="26"/>
      <c r="E239" s="26"/>
      <c r="F239" s="28">
        <v>29502.7</v>
      </c>
      <c r="G239" s="28">
        <v>17791.3</v>
      </c>
      <c r="H239" s="29">
        <v>18092.2</v>
      </c>
      <c r="I239" s="8"/>
    </row>
    <row r="240" spans="1:9" s="3" customFormat="1" ht="30">
      <c r="A240" s="25" t="s">
        <v>122</v>
      </c>
      <c r="B240" s="37" t="s">
        <v>243</v>
      </c>
      <c r="C240" s="27" t="s">
        <v>53</v>
      </c>
      <c r="D240" s="26" t="s">
        <v>20</v>
      </c>
      <c r="E240" s="26" t="s">
        <v>13</v>
      </c>
      <c r="F240" s="28">
        <v>5390</v>
      </c>
      <c r="G240" s="28">
        <v>4607.1000000000004</v>
      </c>
      <c r="H240" s="29">
        <v>4616.8999999999996</v>
      </c>
      <c r="I240" s="9"/>
    </row>
    <row r="241" spans="1:9" s="4" customFormat="1" ht="30">
      <c r="A241" s="34" t="s">
        <v>123</v>
      </c>
      <c r="B241" s="37" t="s">
        <v>244</v>
      </c>
      <c r="C241" s="27" t="s">
        <v>49</v>
      </c>
      <c r="D241" s="26" t="s">
        <v>20</v>
      </c>
      <c r="E241" s="26" t="s">
        <v>13</v>
      </c>
      <c r="F241" s="28">
        <v>346.3</v>
      </c>
      <c r="G241" s="28">
        <v>374.9</v>
      </c>
      <c r="H241" s="29">
        <v>377.4</v>
      </c>
      <c r="I241" s="8"/>
    </row>
    <row r="242" spans="1:9" s="4" customFormat="1" ht="30">
      <c r="A242" s="25" t="s">
        <v>124</v>
      </c>
      <c r="B242" s="37" t="s">
        <v>244</v>
      </c>
      <c r="C242" s="27" t="s">
        <v>54</v>
      </c>
      <c r="D242" s="26" t="s">
        <v>20</v>
      </c>
      <c r="E242" s="26" t="s">
        <v>13</v>
      </c>
      <c r="F242" s="28">
        <v>2.8</v>
      </c>
      <c r="G242" s="28">
        <v>2.8</v>
      </c>
      <c r="H242" s="29">
        <v>2.8</v>
      </c>
      <c r="I242" s="8"/>
    </row>
    <row r="243" spans="1:9" s="2" customFormat="1" ht="26.25" customHeight="1">
      <c r="A243" s="34" t="s">
        <v>237</v>
      </c>
      <c r="B243" s="37" t="s">
        <v>245</v>
      </c>
      <c r="C243" s="27" t="s">
        <v>58</v>
      </c>
      <c r="D243" s="26" t="s">
        <v>20</v>
      </c>
      <c r="E243" s="26" t="s">
        <v>13</v>
      </c>
      <c r="F243" s="28">
        <v>22949.7</v>
      </c>
      <c r="G243" s="28">
        <v>12748.5</v>
      </c>
      <c r="H243" s="29">
        <v>13037.1</v>
      </c>
      <c r="I243" s="7"/>
    </row>
    <row r="244" spans="1:9" s="4" customFormat="1" ht="45">
      <c r="A244" s="34" t="s">
        <v>125</v>
      </c>
      <c r="B244" s="37" t="s">
        <v>245</v>
      </c>
      <c r="C244" s="27" t="s">
        <v>49</v>
      </c>
      <c r="D244" s="26" t="s">
        <v>20</v>
      </c>
      <c r="E244" s="26" t="s">
        <v>13</v>
      </c>
      <c r="F244" s="28">
        <v>798.9</v>
      </c>
      <c r="G244" s="28">
        <v>58</v>
      </c>
      <c r="H244" s="29">
        <v>58</v>
      </c>
      <c r="I244" s="8"/>
    </row>
    <row r="245" spans="1:9" s="4" customFormat="1" ht="30">
      <c r="A245" s="25" t="s">
        <v>677</v>
      </c>
      <c r="B245" s="37" t="s">
        <v>719</v>
      </c>
      <c r="C245" s="27" t="s">
        <v>49</v>
      </c>
      <c r="D245" s="26" t="s">
        <v>20</v>
      </c>
      <c r="E245" s="26" t="s">
        <v>12</v>
      </c>
      <c r="F245" s="28">
        <v>15</v>
      </c>
      <c r="G245" s="28">
        <v>0</v>
      </c>
      <c r="H245" s="29">
        <v>0</v>
      </c>
      <c r="I245" s="8"/>
    </row>
    <row r="246" spans="1:9" s="4" customFormat="1" ht="30">
      <c r="A246" s="46" t="s">
        <v>246</v>
      </c>
      <c r="B246" s="47" t="s">
        <v>21</v>
      </c>
      <c r="C246" s="48"/>
      <c r="D246" s="49"/>
      <c r="E246" s="49"/>
      <c r="F246" s="50">
        <v>7948.1</v>
      </c>
      <c r="G246" s="50">
        <v>3613</v>
      </c>
      <c r="H246" s="45">
        <v>3920</v>
      </c>
      <c r="I246" s="8"/>
    </row>
    <row r="247" spans="1:9" s="3" customFormat="1">
      <c r="A247" s="30" t="s">
        <v>391</v>
      </c>
      <c r="B247" s="38" t="s">
        <v>662</v>
      </c>
      <c r="C247" s="32"/>
      <c r="D247" s="31"/>
      <c r="E247" s="31"/>
      <c r="F247" s="33">
        <v>2004</v>
      </c>
      <c r="G247" s="33">
        <v>0</v>
      </c>
      <c r="H247" s="29">
        <v>0</v>
      </c>
      <c r="I247" s="9"/>
    </row>
    <row r="248" spans="1:9" s="4" customFormat="1">
      <c r="A248" s="25" t="s">
        <v>646</v>
      </c>
      <c r="B248" s="37" t="s">
        <v>663</v>
      </c>
      <c r="C248" s="27"/>
      <c r="D248" s="26"/>
      <c r="E248" s="26"/>
      <c r="F248" s="28">
        <v>2004</v>
      </c>
      <c r="G248" s="28">
        <v>0</v>
      </c>
      <c r="H248" s="29">
        <v>0</v>
      </c>
      <c r="I248" s="8"/>
    </row>
    <row r="249" spans="1:9" s="4" customFormat="1">
      <c r="A249" s="25" t="s">
        <v>647</v>
      </c>
      <c r="B249" s="37" t="s">
        <v>645</v>
      </c>
      <c r="C249" s="27" t="s">
        <v>49</v>
      </c>
      <c r="D249" s="26" t="s">
        <v>18</v>
      </c>
      <c r="E249" s="26" t="s">
        <v>11</v>
      </c>
      <c r="F249" s="28">
        <v>884.5</v>
      </c>
      <c r="G249" s="28">
        <v>0</v>
      </c>
      <c r="H249" s="29">
        <v>0</v>
      </c>
      <c r="I249" s="8"/>
    </row>
    <row r="250" spans="1:9" s="4" customFormat="1" ht="30">
      <c r="A250" s="34" t="s">
        <v>655</v>
      </c>
      <c r="B250" s="37" t="s">
        <v>664</v>
      </c>
      <c r="C250" s="27" t="s">
        <v>49</v>
      </c>
      <c r="D250" s="26" t="s">
        <v>18</v>
      </c>
      <c r="E250" s="26" t="s">
        <v>11</v>
      </c>
      <c r="F250" s="28">
        <v>1119.5</v>
      </c>
      <c r="G250" s="28">
        <v>0</v>
      </c>
      <c r="H250" s="29">
        <v>0</v>
      </c>
      <c r="I250" s="8"/>
    </row>
    <row r="251" spans="1:9" s="4" customFormat="1">
      <c r="A251" s="30" t="s">
        <v>385</v>
      </c>
      <c r="B251" s="38" t="s">
        <v>533</v>
      </c>
      <c r="C251" s="32"/>
      <c r="D251" s="31"/>
      <c r="E251" s="31"/>
      <c r="F251" s="33">
        <v>5944.1</v>
      </c>
      <c r="G251" s="33">
        <v>3613</v>
      </c>
      <c r="H251" s="29">
        <v>3920</v>
      </c>
      <c r="I251" s="8"/>
    </row>
    <row r="252" spans="1:9" s="4" customFormat="1">
      <c r="A252" s="25" t="s">
        <v>534</v>
      </c>
      <c r="B252" s="37" t="s">
        <v>249</v>
      </c>
      <c r="C252" s="27"/>
      <c r="D252" s="26"/>
      <c r="E252" s="26"/>
      <c r="F252" s="28">
        <v>4896.6000000000004</v>
      </c>
      <c r="G252" s="28">
        <v>3473</v>
      </c>
      <c r="H252" s="29">
        <v>3780</v>
      </c>
      <c r="I252" s="8"/>
    </row>
    <row r="253" spans="1:9" s="4" customFormat="1" ht="30">
      <c r="A253" s="25" t="s">
        <v>665</v>
      </c>
      <c r="B253" s="37" t="s">
        <v>644</v>
      </c>
      <c r="C253" s="27" t="s">
        <v>49</v>
      </c>
      <c r="D253" s="26" t="s">
        <v>18</v>
      </c>
      <c r="E253" s="26" t="s">
        <v>15</v>
      </c>
      <c r="F253" s="28">
        <v>1223</v>
      </c>
      <c r="G253" s="28">
        <v>0</v>
      </c>
      <c r="H253" s="29">
        <v>0</v>
      </c>
      <c r="I253" s="8"/>
    </row>
    <row r="254" spans="1:9" s="4" customFormat="1" ht="30">
      <c r="A254" s="25" t="s">
        <v>665</v>
      </c>
      <c r="B254" s="37" t="s">
        <v>644</v>
      </c>
      <c r="C254" s="27" t="s">
        <v>49</v>
      </c>
      <c r="D254" s="26" t="s">
        <v>17</v>
      </c>
      <c r="E254" s="26" t="s">
        <v>15</v>
      </c>
      <c r="F254" s="28">
        <v>376.8</v>
      </c>
      <c r="G254" s="28">
        <v>0</v>
      </c>
      <c r="H254" s="29">
        <v>0</v>
      </c>
      <c r="I254" s="8"/>
    </row>
    <row r="255" spans="1:9" s="4" customFormat="1" ht="30">
      <c r="A255" s="25" t="s">
        <v>281</v>
      </c>
      <c r="B255" s="37" t="s">
        <v>250</v>
      </c>
      <c r="C255" s="27" t="s">
        <v>49</v>
      </c>
      <c r="D255" s="26" t="s">
        <v>18</v>
      </c>
      <c r="E255" s="26" t="s">
        <v>15</v>
      </c>
      <c r="F255" s="28">
        <v>2955.4</v>
      </c>
      <c r="G255" s="28">
        <v>3473</v>
      </c>
      <c r="H255" s="29">
        <v>3780</v>
      </c>
      <c r="I255" s="8"/>
    </row>
    <row r="256" spans="1:9" s="4" customFormat="1" ht="45">
      <c r="A256" s="34" t="s">
        <v>607</v>
      </c>
      <c r="B256" s="37" t="s">
        <v>648</v>
      </c>
      <c r="C256" s="27" t="s">
        <v>49</v>
      </c>
      <c r="D256" s="26" t="s">
        <v>18</v>
      </c>
      <c r="E256" s="26" t="s">
        <v>11</v>
      </c>
      <c r="F256" s="28">
        <v>341.4</v>
      </c>
      <c r="G256" s="28">
        <v>0</v>
      </c>
      <c r="H256" s="29">
        <v>0</v>
      </c>
      <c r="I256" s="8"/>
    </row>
    <row r="257" spans="1:9" s="4" customFormat="1">
      <c r="A257" s="25" t="s">
        <v>247</v>
      </c>
      <c r="B257" s="37" t="s">
        <v>251</v>
      </c>
      <c r="C257" s="27"/>
      <c r="D257" s="26"/>
      <c r="E257" s="26"/>
      <c r="F257" s="28">
        <v>1047.5</v>
      </c>
      <c r="G257" s="28">
        <v>140</v>
      </c>
      <c r="H257" s="29">
        <v>140</v>
      </c>
      <c r="I257" s="8"/>
    </row>
    <row r="258" spans="1:9" s="2" customFormat="1" ht="30">
      <c r="A258" s="25" t="s">
        <v>535</v>
      </c>
      <c r="B258" s="37" t="s">
        <v>536</v>
      </c>
      <c r="C258" s="27" t="s">
        <v>49</v>
      </c>
      <c r="D258" s="26" t="s">
        <v>17</v>
      </c>
      <c r="E258" s="26" t="s">
        <v>15</v>
      </c>
      <c r="F258" s="28">
        <v>210.6</v>
      </c>
      <c r="G258" s="28">
        <v>140</v>
      </c>
      <c r="H258" s="29">
        <v>140</v>
      </c>
      <c r="I258" s="7"/>
    </row>
    <row r="259" spans="1:9" s="4" customFormat="1" ht="14.25" customHeight="1">
      <c r="A259" s="25" t="s">
        <v>248</v>
      </c>
      <c r="B259" s="37" t="s">
        <v>649</v>
      </c>
      <c r="C259" s="27" t="s">
        <v>49</v>
      </c>
      <c r="D259" s="26" t="s">
        <v>18</v>
      </c>
      <c r="E259" s="26" t="s">
        <v>15</v>
      </c>
      <c r="F259" s="28">
        <v>340.4</v>
      </c>
      <c r="G259" s="28">
        <v>0</v>
      </c>
      <c r="H259" s="29">
        <v>0</v>
      </c>
      <c r="I259" s="8"/>
    </row>
    <row r="260" spans="1:9" s="4" customFormat="1">
      <c r="A260" s="25" t="s">
        <v>248</v>
      </c>
      <c r="B260" s="37" t="s">
        <v>649</v>
      </c>
      <c r="C260" s="27" t="s">
        <v>49</v>
      </c>
      <c r="D260" s="26" t="s">
        <v>17</v>
      </c>
      <c r="E260" s="26" t="s">
        <v>15</v>
      </c>
      <c r="F260" s="28">
        <v>396.5</v>
      </c>
      <c r="G260" s="28">
        <v>0</v>
      </c>
      <c r="H260" s="29">
        <v>0</v>
      </c>
      <c r="I260" s="8"/>
    </row>
    <row r="261" spans="1:9" s="4" customFormat="1" ht="30">
      <c r="A261" s="25" t="s">
        <v>666</v>
      </c>
      <c r="B261" s="37" t="s">
        <v>650</v>
      </c>
      <c r="C261" s="27" t="s">
        <v>49</v>
      </c>
      <c r="D261" s="26" t="s">
        <v>17</v>
      </c>
      <c r="E261" s="26" t="s">
        <v>15</v>
      </c>
      <c r="F261" s="28">
        <v>100</v>
      </c>
      <c r="G261" s="28">
        <v>0</v>
      </c>
      <c r="H261" s="29">
        <v>0</v>
      </c>
      <c r="I261" s="8"/>
    </row>
    <row r="262" spans="1:9" s="4" customFormat="1">
      <c r="A262" s="46" t="s">
        <v>252</v>
      </c>
      <c r="B262" s="47" t="s">
        <v>42</v>
      </c>
      <c r="C262" s="48"/>
      <c r="D262" s="49"/>
      <c r="E262" s="49"/>
      <c r="F262" s="50">
        <v>69642.2</v>
      </c>
      <c r="G262" s="50">
        <v>20736.7</v>
      </c>
      <c r="H262" s="45">
        <v>19044.8</v>
      </c>
      <c r="I262" s="8"/>
    </row>
    <row r="263" spans="1:9" s="4" customFormat="1">
      <c r="A263" s="30" t="s">
        <v>391</v>
      </c>
      <c r="B263" s="38" t="s">
        <v>537</v>
      </c>
      <c r="C263" s="32"/>
      <c r="D263" s="31"/>
      <c r="E263" s="31"/>
      <c r="F263" s="33">
        <v>901.6</v>
      </c>
      <c r="G263" s="33">
        <v>0</v>
      </c>
      <c r="H263" s="29">
        <v>0</v>
      </c>
      <c r="I263" s="8"/>
    </row>
    <row r="264" spans="1:9" s="4" customFormat="1">
      <c r="A264" s="25" t="s">
        <v>538</v>
      </c>
      <c r="B264" s="37" t="s">
        <v>539</v>
      </c>
      <c r="C264" s="27"/>
      <c r="D264" s="26"/>
      <c r="E264" s="26"/>
      <c r="F264" s="28">
        <v>901.6</v>
      </c>
      <c r="G264" s="28">
        <v>0</v>
      </c>
      <c r="H264" s="29">
        <v>0</v>
      </c>
      <c r="I264" s="8"/>
    </row>
    <row r="265" spans="1:9" s="4" customFormat="1">
      <c r="A265" s="25" t="s">
        <v>379</v>
      </c>
      <c r="B265" s="37" t="s">
        <v>667</v>
      </c>
      <c r="C265" s="27" t="s">
        <v>48</v>
      </c>
      <c r="D265" s="26" t="s">
        <v>21</v>
      </c>
      <c r="E265" s="26" t="s">
        <v>11</v>
      </c>
      <c r="F265" s="28">
        <v>0</v>
      </c>
      <c r="G265" s="28">
        <v>0</v>
      </c>
      <c r="H265" s="29">
        <v>0</v>
      </c>
      <c r="I265" s="8"/>
    </row>
    <row r="266" spans="1:9" s="3" customFormat="1">
      <c r="A266" s="25" t="s">
        <v>427</v>
      </c>
      <c r="B266" s="37" t="s">
        <v>540</v>
      </c>
      <c r="C266" s="27" t="s">
        <v>48</v>
      </c>
      <c r="D266" s="26" t="s">
        <v>21</v>
      </c>
      <c r="E266" s="26" t="s">
        <v>11</v>
      </c>
      <c r="F266" s="28">
        <v>901.6</v>
      </c>
      <c r="G266" s="28">
        <v>0</v>
      </c>
      <c r="H266" s="29">
        <v>0</v>
      </c>
      <c r="I266" s="9"/>
    </row>
    <row r="267" spans="1:9">
      <c r="A267" s="30" t="s">
        <v>385</v>
      </c>
      <c r="B267" s="38" t="s">
        <v>541</v>
      </c>
      <c r="C267" s="32"/>
      <c r="D267" s="31"/>
      <c r="E267" s="31"/>
      <c r="F267" s="33">
        <v>68740.600000000006</v>
      </c>
      <c r="G267" s="33">
        <v>20736.7</v>
      </c>
      <c r="H267" s="29">
        <v>19044.8</v>
      </c>
    </row>
    <row r="268" spans="1:9" s="4" customFormat="1">
      <c r="A268" s="25" t="s">
        <v>542</v>
      </c>
      <c r="B268" s="37" t="s">
        <v>543</v>
      </c>
      <c r="C268" s="27"/>
      <c r="D268" s="26"/>
      <c r="E268" s="26"/>
      <c r="F268" s="28">
        <v>1645.1</v>
      </c>
      <c r="G268" s="28">
        <v>1118.5999999999999</v>
      </c>
      <c r="H268" s="29">
        <v>1118.5999999999999</v>
      </c>
      <c r="I268" s="8"/>
    </row>
    <row r="269" spans="1:9" s="3" customFormat="1" ht="30">
      <c r="A269" s="25" t="s">
        <v>668</v>
      </c>
      <c r="B269" s="37" t="s">
        <v>669</v>
      </c>
      <c r="C269" s="27" t="s">
        <v>49</v>
      </c>
      <c r="D269" s="26" t="s">
        <v>21</v>
      </c>
      <c r="E269" s="26" t="s">
        <v>11</v>
      </c>
      <c r="F269" s="28">
        <v>83.6</v>
      </c>
      <c r="G269" s="28">
        <v>0</v>
      </c>
      <c r="H269" s="29">
        <v>0</v>
      </c>
      <c r="I269" s="9"/>
    </row>
    <row r="270" spans="1:9" s="4" customFormat="1" ht="36" customHeight="1">
      <c r="A270" s="25" t="s">
        <v>544</v>
      </c>
      <c r="B270" s="37" t="s">
        <v>545</v>
      </c>
      <c r="C270" s="27" t="s">
        <v>49</v>
      </c>
      <c r="D270" s="26" t="s">
        <v>21</v>
      </c>
      <c r="E270" s="26" t="s">
        <v>12</v>
      </c>
      <c r="F270" s="28">
        <v>402</v>
      </c>
      <c r="G270" s="28">
        <v>0</v>
      </c>
      <c r="H270" s="29">
        <v>0</v>
      </c>
      <c r="I270" s="8"/>
    </row>
    <row r="271" spans="1:9" s="3" customFormat="1" ht="30">
      <c r="A271" s="25" t="s">
        <v>546</v>
      </c>
      <c r="B271" s="37" t="s">
        <v>547</v>
      </c>
      <c r="C271" s="27" t="s">
        <v>49</v>
      </c>
      <c r="D271" s="26" t="s">
        <v>21</v>
      </c>
      <c r="E271" s="26" t="s">
        <v>12</v>
      </c>
      <c r="F271" s="28">
        <v>1159.5</v>
      </c>
      <c r="G271" s="28">
        <v>1118.5999999999999</v>
      </c>
      <c r="H271" s="29">
        <v>1118.5999999999999</v>
      </c>
      <c r="I271" s="9"/>
    </row>
    <row r="272" spans="1:9" s="3" customFormat="1">
      <c r="A272" s="25" t="s">
        <v>253</v>
      </c>
      <c r="B272" s="37" t="s">
        <v>256</v>
      </c>
      <c r="C272" s="27"/>
      <c r="D272" s="26"/>
      <c r="E272" s="26"/>
      <c r="F272" s="28">
        <v>66248.3</v>
      </c>
      <c r="G272" s="28">
        <v>18765.099999999999</v>
      </c>
      <c r="H272" s="29">
        <v>17055.7</v>
      </c>
      <c r="I272" s="9"/>
    </row>
    <row r="273" spans="1:10" ht="30">
      <c r="A273" s="34" t="s">
        <v>86</v>
      </c>
      <c r="B273" s="37" t="s">
        <v>257</v>
      </c>
      <c r="C273" s="27" t="s">
        <v>48</v>
      </c>
      <c r="D273" s="26" t="s">
        <v>14</v>
      </c>
      <c r="E273" s="26" t="s">
        <v>15</v>
      </c>
      <c r="F273" s="28">
        <v>38131.699999999997</v>
      </c>
      <c r="G273" s="28">
        <v>14825.1</v>
      </c>
      <c r="H273" s="29">
        <v>13553</v>
      </c>
    </row>
    <row r="274" spans="1:10" s="4" customFormat="1" ht="30">
      <c r="A274" s="34" t="s">
        <v>86</v>
      </c>
      <c r="B274" s="37" t="s">
        <v>257</v>
      </c>
      <c r="C274" s="27" t="s">
        <v>48</v>
      </c>
      <c r="D274" s="26" t="s">
        <v>21</v>
      </c>
      <c r="E274" s="26" t="s">
        <v>15</v>
      </c>
      <c r="F274" s="28">
        <v>26714.2</v>
      </c>
      <c r="G274" s="28">
        <v>3940</v>
      </c>
      <c r="H274" s="29">
        <v>2271.9</v>
      </c>
      <c r="I274" s="8"/>
    </row>
    <row r="275" spans="1:10" s="4" customFormat="1">
      <c r="A275" s="25" t="s">
        <v>548</v>
      </c>
      <c r="B275" s="37" t="s">
        <v>549</v>
      </c>
      <c r="C275" s="27" t="s">
        <v>48</v>
      </c>
      <c r="D275" s="26" t="s">
        <v>14</v>
      </c>
      <c r="E275" s="26" t="s">
        <v>15</v>
      </c>
      <c r="F275" s="28">
        <v>139</v>
      </c>
      <c r="G275" s="28">
        <v>0</v>
      </c>
      <c r="H275" s="29">
        <v>0</v>
      </c>
      <c r="I275" s="8"/>
      <c r="J275" s="6"/>
    </row>
    <row r="276" spans="1:10" s="4" customFormat="1">
      <c r="A276" s="25" t="s">
        <v>652</v>
      </c>
      <c r="B276" s="37" t="s">
        <v>651</v>
      </c>
      <c r="C276" s="27" t="s">
        <v>48</v>
      </c>
      <c r="D276" s="26" t="s">
        <v>14</v>
      </c>
      <c r="E276" s="26" t="s">
        <v>15</v>
      </c>
      <c r="F276" s="28">
        <v>32.6</v>
      </c>
      <c r="G276" s="28">
        <v>0</v>
      </c>
      <c r="H276" s="29">
        <v>0</v>
      </c>
      <c r="I276" s="8"/>
    </row>
    <row r="277" spans="1:10" s="4" customFormat="1" ht="19.5" customHeight="1">
      <c r="A277" s="25" t="s">
        <v>254</v>
      </c>
      <c r="B277" s="37" t="s">
        <v>258</v>
      </c>
      <c r="C277" s="27" t="s">
        <v>48</v>
      </c>
      <c r="D277" s="26" t="s">
        <v>21</v>
      </c>
      <c r="E277" s="26" t="s">
        <v>15</v>
      </c>
      <c r="F277" s="28">
        <v>1230.8</v>
      </c>
      <c r="G277" s="28">
        <v>0</v>
      </c>
      <c r="H277" s="29">
        <v>1230.8</v>
      </c>
      <c r="I277" s="8"/>
    </row>
    <row r="278" spans="1:10" s="4" customFormat="1">
      <c r="A278" s="25" t="s">
        <v>255</v>
      </c>
      <c r="B278" s="37" t="s">
        <v>259</v>
      </c>
      <c r="C278" s="27"/>
      <c r="D278" s="26"/>
      <c r="E278" s="26"/>
      <c r="F278" s="28">
        <v>847.2</v>
      </c>
      <c r="G278" s="28">
        <v>853</v>
      </c>
      <c r="H278" s="29">
        <v>870.5</v>
      </c>
      <c r="I278" s="8"/>
    </row>
    <row r="279" spans="1:10" s="4" customFormat="1" ht="30">
      <c r="A279" s="25" t="s">
        <v>122</v>
      </c>
      <c r="B279" s="37" t="s">
        <v>260</v>
      </c>
      <c r="C279" s="27" t="s">
        <v>53</v>
      </c>
      <c r="D279" s="26" t="s">
        <v>21</v>
      </c>
      <c r="E279" s="26" t="s">
        <v>18</v>
      </c>
      <c r="F279" s="28">
        <v>837.2</v>
      </c>
      <c r="G279" s="28">
        <v>853</v>
      </c>
      <c r="H279" s="29">
        <v>870.5</v>
      </c>
      <c r="I279" s="8"/>
    </row>
    <row r="280" spans="1:10" s="4" customFormat="1" ht="30">
      <c r="A280" s="25" t="s">
        <v>677</v>
      </c>
      <c r="B280" s="37" t="s">
        <v>720</v>
      </c>
      <c r="C280" s="27" t="s">
        <v>49</v>
      </c>
      <c r="D280" s="26" t="s">
        <v>14</v>
      </c>
      <c r="E280" s="26" t="s">
        <v>15</v>
      </c>
      <c r="F280" s="28">
        <v>10</v>
      </c>
      <c r="G280" s="28">
        <v>0</v>
      </c>
      <c r="H280" s="29">
        <v>0</v>
      </c>
      <c r="I280" s="8"/>
    </row>
    <row r="281" spans="1:10" s="4" customFormat="1">
      <c r="A281" s="46" t="s">
        <v>550</v>
      </c>
      <c r="B281" s="47" t="s">
        <v>19</v>
      </c>
      <c r="C281" s="48"/>
      <c r="D281" s="49"/>
      <c r="E281" s="49"/>
      <c r="F281" s="50">
        <v>75</v>
      </c>
      <c r="G281" s="50">
        <v>76.8</v>
      </c>
      <c r="H281" s="45">
        <v>79.900000000000006</v>
      </c>
      <c r="I281" s="8"/>
    </row>
    <row r="282" spans="1:10" s="4" customFormat="1">
      <c r="A282" s="30" t="s">
        <v>385</v>
      </c>
      <c r="B282" s="38" t="s">
        <v>551</v>
      </c>
      <c r="C282" s="32"/>
      <c r="D282" s="31"/>
      <c r="E282" s="31"/>
      <c r="F282" s="33">
        <v>75</v>
      </c>
      <c r="G282" s="33">
        <v>76.8</v>
      </c>
      <c r="H282" s="29">
        <v>79.900000000000006</v>
      </c>
      <c r="I282" s="8"/>
    </row>
    <row r="283" spans="1:10" s="4" customFormat="1">
      <c r="A283" s="25" t="s">
        <v>552</v>
      </c>
      <c r="B283" s="37" t="s">
        <v>553</v>
      </c>
      <c r="C283" s="27"/>
      <c r="D283" s="26"/>
      <c r="E283" s="26"/>
      <c r="F283" s="28">
        <v>75</v>
      </c>
      <c r="G283" s="28">
        <v>76.8</v>
      </c>
      <c r="H283" s="29">
        <v>79.900000000000006</v>
      </c>
      <c r="I283" s="8"/>
    </row>
    <row r="284" spans="1:10" s="4" customFormat="1" ht="18.75" customHeight="1">
      <c r="A284" s="25" t="s">
        <v>554</v>
      </c>
      <c r="B284" s="37" t="s">
        <v>555</v>
      </c>
      <c r="C284" s="27" t="s">
        <v>49</v>
      </c>
      <c r="D284" s="26" t="s">
        <v>13</v>
      </c>
      <c r="E284" s="26" t="s">
        <v>42</v>
      </c>
      <c r="F284" s="28">
        <v>75</v>
      </c>
      <c r="G284" s="28">
        <v>76.8</v>
      </c>
      <c r="H284" s="29">
        <v>79.900000000000006</v>
      </c>
      <c r="I284" s="8"/>
    </row>
    <row r="285" spans="1:10" s="4" customFormat="1" ht="30">
      <c r="A285" s="46" t="s">
        <v>261</v>
      </c>
      <c r="B285" s="47" t="s">
        <v>64</v>
      </c>
      <c r="C285" s="48"/>
      <c r="D285" s="49"/>
      <c r="E285" s="49"/>
      <c r="F285" s="50">
        <v>148138.1</v>
      </c>
      <c r="G285" s="50">
        <v>137926.39999999999</v>
      </c>
      <c r="H285" s="45">
        <v>138550.5</v>
      </c>
      <c r="I285" s="8"/>
    </row>
    <row r="286" spans="1:10">
      <c r="A286" s="30" t="s">
        <v>385</v>
      </c>
      <c r="B286" s="38" t="s">
        <v>556</v>
      </c>
      <c r="C286" s="32"/>
      <c r="D286" s="31"/>
      <c r="E286" s="31"/>
      <c r="F286" s="33">
        <v>148138.1</v>
      </c>
      <c r="G286" s="33">
        <v>137926.39999999999</v>
      </c>
      <c r="H286" s="29">
        <v>138550.5</v>
      </c>
    </row>
    <row r="287" spans="1:10" s="4" customFormat="1" ht="21.75" customHeight="1">
      <c r="A287" s="25" t="s">
        <v>262</v>
      </c>
      <c r="B287" s="37" t="s">
        <v>284</v>
      </c>
      <c r="C287" s="27"/>
      <c r="D287" s="26"/>
      <c r="E287" s="26"/>
      <c r="F287" s="28">
        <v>89166.7</v>
      </c>
      <c r="G287" s="28">
        <v>90297.3</v>
      </c>
      <c r="H287" s="29">
        <v>90829.4</v>
      </c>
      <c r="I287" s="8"/>
    </row>
    <row r="288" spans="1:10" s="3" customFormat="1" ht="30">
      <c r="A288" s="25" t="s">
        <v>263</v>
      </c>
      <c r="B288" s="37" t="s">
        <v>285</v>
      </c>
      <c r="C288" s="27" t="s">
        <v>49</v>
      </c>
      <c r="D288" s="26" t="s">
        <v>13</v>
      </c>
      <c r="E288" s="26" t="s">
        <v>10</v>
      </c>
      <c r="F288" s="28">
        <v>3300</v>
      </c>
      <c r="G288" s="28">
        <v>3000</v>
      </c>
      <c r="H288" s="29">
        <v>3000</v>
      </c>
      <c r="I288" s="9"/>
    </row>
    <row r="289" spans="1:9" ht="30">
      <c r="A289" s="25" t="s">
        <v>557</v>
      </c>
      <c r="B289" s="37" t="s">
        <v>286</v>
      </c>
      <c r="C289" s="27" t="s">
        <v>49</v>
      </c>
      <c r="D289" s="26" t="s">
        <v>13</v>
      </c>
      <c r="E289" s="26" t="s">
        <v>10</v>
      </c>
      <c r="F289" s="28">
        <v>1560</v>
      </c>
      <c r="G289" s="28">
        <v>1560</v>
      </c>
      <c r="H289" s="29">
        <v>1560</v>
      </c>
    </row>
    <row r="290" spans="1:9" s="3" customFormat="1" ht="30">
      <c r="A290" s="25" t="s">
        <v>264</v>
      </c>
      <c r="B290" s="37" t="s">
        <v>287</v>
      </c>
      <c r="C290" s="27" t="s">
        <v>49</v>
      </c>
      <c r="D290" s="26" t="s">
        <v>13</v>
      </c>
      <c r="E290" s="26" t="s">
        <v>10</v>
      </c>
      <c r="F290" s="28">
        <v>1274</v>
      </c>
      <c r="G290" s="28">
        <v>1274</v>
      </c>
      <c r="H290" s="29">
        <v>1274</v>
      </c>
      <c r="I290" s="9"/>
    </row>
    <row r="291" spans="1:9" ht="30">
      <c r="A291" s="34" t="s">
        <v>265</v>
      </c>
      <c r="B291" s="37" t="s">
        <v>288</v>
      </c>
      <c r="C291" s="27" t="s">
        <v>49</v>
      </c>
      <c r="D291" s="26" t="s">
        <v>13</v>
      </c>
      <c r="E291" s="26" t="s">
        <v>10</v>
      </c>
      <c r="F291" s="28">
        <v>3400</v>
      </c>
      <c r="G291" s="28">
        <v>2300</v>
      </c>
      <c r="H291" s="29">
        <v>2300</v>
      </c>
    </row>
    <row r="292" spans="1:9" ht="30">
      <c r="A292" s="25" t="s">
        <v>266</v>
      </c>
      <c r="B292" s="37" t="s">
        <v>289</v>
      </c>
      <c r="C292" s="27" t="s">
        <v>49</v>
      </c>
      <c r="D292" s="26" t="s">
        <v>13</v>
      </c>
      <c r="E292" s="26" t="s">
        <v>10</v>
      </c>
      <c r="F292" s="28">
        <v>2586.4</v>
      </c>
      <c r="G292" s="28">
        <v>2586.4</v>
      </c>
      <c r="H292" s="29">
        <v>2586.4</v>
      </c>
    </row>
    <row r="293" spans="1:9">
      <c r="A293" s="25" t="s">
        <v>558</v>
      </c>
      <c r="B293" s="37" t="s">
        <v>290</v>
      </c>
      <c r="C293" s="27" t="s">
        <v>49</v>
      </c>
      <c r="D293" s="26" t="s">
        <v>13</v>
      </c>
      <c r="E293" s="26" t="s">
        <v>10</v>
      </c>
      <c r="F293" s="28">
        <v>13362.8</v>
      </c>
      <c r="G293" s="28">
        <v>13362.8</v>
      </c>
      <c r="H293" s="29">
        <v>13362.8</v>
      </c>
    </row>
    <row r="294" spans="1:9" ht="30">
      <c r="A294" s="34" t="s">
        <v>267</v>
      </c>
      <c r="B294" s="37" t="s">
        <v>291</v>
      </c>
      <c r="C294" s="27" t="s">
        <v>49</v>
      </c>
      <c r="D294" s="26" t="s">
        <v>13</v>
      </c>
      <c r="E294" s="26" t="s">
        <v>10</v>
      </c>
      <c r="F294" s="28">
        <v>435</v>
      </c>
      <c r="G294" s="28">
        <v>435</v>
      </c>
      <c r="H294" s="29">
        <v>435</v>
      </c>
    </row>
    <row r="295" spans="1:9" ht="45">
      <c r="A295" s="34" t="s">
        <v>268</v>
      </c>
      <c r="B295" s="37" t="s">
        <v>292</v>
      </c>
      <c r="C295" s="27" t="s">
        <v>49</v>
      </c>
      <c r="D295" s="26" t="s">
        <v>13</v>
      </c>
      <c r="E295" s="26" t="s">
        <v>10</v>
      </c>
      <c r="F295" s="28">
        <v>250</v>
      </c>
      <c r="G295" s="28">
        <v>250</v>
      </c>
      <c r="H295" s="29">
        <v>250</v>
      </c>
    </row>
    <row r="296" spans="1:9" ht="45">
      <c r="A296" s="34" t="s">
        <v>269</v>
      </c>
      <c r="B296" s="37" t="s">
        <v>293</v>
      </c>
      <c r="C296" s="27" t="s">
        <v>49</v>
      </c>
      <c r="D296" s="26" t="s">
        <v>13</v>
      </c>
      <c r="E296" s="26" t="s">
        <v>10</v>
      </c>
      <c r="F296" s="28">
        <v>520</v>
      </c>
      <c r="G296" s="28">
        <v>520</v>
      </c>
      <c r="H296" s="29">
        <v>520</v>
      </c>
    </row>
    <row r="297" spans="1:9" ht="30">
      <c r="A297" s="34" t="s">
        <v>270</v>
      </c>
      <c r="B297" s="37" t="s">
        <v>294</v>
      </c>
      <c r="C297" s="27" t="s">
        <v>49</v>
      </c>
      <c r="D297" s="26" t="s">
        <v>13</v>
      </c>
      <c r="E297" s="26" t="s">
        <v>10</v>
      </c>
      <c r="F297" s="28">
        <v>900</v>
      </c>
      <c r="G297" s="28">
        <v>1780</v>
      </c>
      <c r="H297" s="29">
        <v>1780</v>
      </c>
    </row>
    <row r="298" spans="1:9" ht="30">
      <c r="A298" s="34" t="s">
        <v>271</v>
      </c>
      <c r="B298" s="37" t="s">
        <v>295</v>
      </c>
      <c r="C298" s="27" t="s">
        <v>49</v>
      </c>
      <c r="D298" s="26" t="s">
        <v>13</v>
      </c>
      <c r="E298" s="26" t="s">
        <v>10</v>
      </c>
      <c r="F298" s="28">
        <v>2230</v>
      </c>
      <c r="G298" s="28">
        <v>2230</v>
      </c>
      <c r="H298" s="29">
        <v>2230</v>
      </c>
    </row>
    <row r="299" spans="1:9" ht="45">
      <c r="A299" s="34" t="s">
        <v>696</v>
      </c>
      <c r="B299" s="37" t="s">
        <v>697</v>
      </c>
      <c r="C299" s="27" t="s">
        <v>49</v>
      </c>
      <c r="D299" s="26" t="s">
        <v>13</v>
      </c>
      <c r="E299" s="26" t="s">
        <v>10</v>
      </c>
      <c r="F299" s="28">
        <v>21</v>
      </c>
      <c r="G299" s="28">
        <v>0</v>
      </c>
      <c r="H299" s="29">
        <v>0</v>
      </c>
    </row>
    <row r="300" spans="1:9" ht="30">
      <c r="A300" s="34" t="s">
        <v>559</v>
      </c>
      <c r="B300" s="37" t="s">
        <v>296</v>
      </c>
      <c r="C300" s="27" t="s">
        <v>49</v>
      </c>
      <c r="D300" s="26" t="s">
        <v>13</v>
      </c>
      <c r="E300" s="26" t="s">
        <v>10</v>
      </c>
      <c r="F300" s="28">
        <v>355</v>
      </c>
      <c r="G300" s="28">
        <v>410</v>
      </c>
      <c r="H300" s="29">
        <v>280</v>
      </c>
    </row>
    <row r="301" spans="1:9" ht="45">
      <c r="A301" s="34" t="s">
        <v>272</v>
      </c>
      <c r="B301" s="37" t="s">
        <v>297</v>
      </c>
      <c r="C301" s="27" t="s">
        <v>49</v>
      </c>
      <c r="D301" s="26" t="s">
        <v>13</v>
      </c>
      <c r="E301" s="26" t="s">
        <v>10</v>
      </c>
      <c r="F301" s="28">
        <v>14285.3</v>
      </c>
      <c r="G301" s="28">
        <v>8220.6</v>
      </c>
      <c r="H301" s="29">
        <v>17067.7</v>
      </c>
    </row>
    <row r="302" spans="1:9" ht="30">
      <c r="A302" s="34" t="s">
        <v>273</v>
      </c>
      <c r="B302" s="37" t="s">
        <v>298</v>
      </c>
      <c r="C302" s="27" t="s">
        <v>49</v>
      </c>
      <c r="D302" s="26" t="s">
        <v>13</v>
      </c>
      <c r="E302" s="26" t="s">
        <v>10</v>
      </c>
      <c r="F302" s="28">
        <v>686.8</v>
      </c>
      <c r="G302" s="28">
        <v>450</v>
      </c>
      <c r="H302" s="29">
        <v>450</v>
      </c>
    </row>
    <row r="303" spans="1:9" ht="30">
      <c r="A303" s="25" t="s">
        <v>274</v>
      </c>
      <c r="B303" s="37" t="s">
        <v>299</v>
      </c>
      <c r="C303" s="27" t="s">
        <v>49</v>
      </c>
      <c r="D303" s="26" t="s">
        <v>13</v>
      </c>
      <c r="E303" s="26" t="s">
        <v>10</v>
      </c>
      <c r="F303" s="28">
        <v>0</v>
      </c>
      <c r="G303" s="28">
        <v>4850.8</v>
      </c>
      <c r="H303" s="29">
        <v>8884.7999999999993</v>
      </c>
    </row>
    <row r="304" spans="1:9" ht="30">
      <c r="A304" s="25" t="s">
        <v>275</v>
      </c>
      <c r="B304" s="37" t="s">
        <v>300</v>
      </c>
      <c r="C304" s="27" t="s">
        <v>49</v>
      </c>
      <c r="D304" s="26" t="s">
        <v>13</v>
      </c>
      <c r="E304" s="26" t="s">
        <v>10</v>
      </c>
      <c r="F304" s="28">
        <v>500</v>
      </c>
      <c r="G304" s="28">
        <v>0</v>
      </c>
      <c r="H304" s="29">
        <v>800</v>
      </c>
    </row>
    <row r="305" spans="1:9" ht="45">
      <c r="A305" s="34" t="s">
        <v>276</v>
      </c>
      <c r="B305" s="37" t="s">
        <v>301</v>
      </c>
      <c r="C305" s="27" t="s">
        <v>49</v>
      </c>
      <c r="D305" s="26" t="s">
        <v>13</v>
      </c>
      <c r="E305" s="26" t="s">
        <v>10</v>
      </c>
      <c r="F305" s="28">
        <v>3497</v>
      </c>
      <c r="G305" s="28">
        <v>2500</v>
      </c>
      <c r="H305" s="29">
        <v>2500</v>
      </c>
    </row>
    <row r="306" spans="1:9" ht="30">
      <c r="A306" s="34" t="s">
        <v>277</v>
      </c>
      <c r="B306" s="37" t="s">
        <v>302</v>
      </c>
      <c r="C306" s="27" t="s">
        <v>49</v>
      </c>
      <c r="D306" s="26" t="s">
        <v>13</v>
      </c>
      <c r="E306" s="26" t="s">
        <v>10</v>
      </c>
      <c r="F306" s="28">
        <v>55.1</v>
      </c>
      <c r="G306" s="28">
        <v>3412</v>
      </c>
      <c r="H306" s="29">
        <v>0</v>
      </c>
    </row>
    <row r="307" spans="1:9" ht="30">
      <c r="A307" s="25" t="s">
        <v>560</v>
      </c>
      <c r="B307" s="37" t="s">
        <v>381</v>
      </c>
      <c r="C307" s="27" t="s">
        <v>49</v>
      </c>
      <c r="D307" s="26" t="s">
        <v>13</v>
      </c>
      <c r="E307" s="26" t="s">
        <v>10</v>
      </c>
      <c r="F307" s="28">
        <v>0</v>
      </c>
      <c r="G307" s="28">
        <v>3202</v>
      </c>
      <c r="H307" s="29">
        <v>0</v>
      </c>
    </row>
    <row r="308" spans="1:9" ht="45">
      <c r="A308" s="34" t="s">
        <v>278</v>
      </c>
      <c r="B308" s="37" t="s">
        <v>303</v>
      </c>
      <c r="C308" s="27" t="s">
        <v>49</v>
      </c>
      <c r="D308" s="26" t="s">
        <v>13</v>
      </c>
      <c r="E308" s="26" t="s">
        <v>10</v>
      </c>
      <c r="F308" s="28">
        <v>2100</v>
      </c>
      <c r="G308" s="28">
        <v>2200</v>
      </c>
      <c r="H308" s="29">
        <v>2200</v>
      </c>
    </row>
    <row r="309" spans="1:9" s="3" customFormat="1" ht="45">
      <c r="A309" s="34" t="s">
        <v>561</v>
      </c>
      <c r="B309" s="37" t="s">
        <v>562</v>
      </c>
      <c r="C309" s="27" t="s">
        <v>49</v>
      </c>
      <c r="D309" s="26" t="s">
        <v>13</v>
      </c>
      <c r="E309" s="26" t="s">
        <v>10</v>
      </c>
      <c r="F309" s="28">
        <v>3137.5</v>
      </c>
      <c r="G309" s="28">
        <v>0</v>
      </c>
      <c r="H309" s="29">
        <v>0</v>
      </c>
      <c r="I309" s="9"/>
    </row>
    <row r="310" spans="1:9" s="3" customFormat="1" ht="30">
      <c r="A310" s="34" t="s">
        <v>563</v>
      </c>
      <c r="B310" s="37" t="s">
        <v>304</v>
      </c>
      <c r="C310" s="27" t="s">
        <v>49</v>
      </c>
      <c r="D310" s="26" t="s">
        <v>13</v>
      </c>
      <c r="E310" s="26" t="s">
        <v>10</v>
      </c>
      <c r="F310" s="28">
        <v>400</v>
      </c>
      <c r="G310" s="28">
        <v>400</v>
      </c>
      <c r="H310" s="29">
        <v>400</v>
      </c>
      <c r="I310" s="9"/>
    </row>
    <row r="311" spans="1:9" s="3" customFormat="1" ht="45">
      <c r="A311" s="34" t="s">
        <v>564</v>
      </c>
      <c r="B311" s="37" t="s">
        <v>565</v>
      </c>
      <c r="C311" s="27" t="s">
        <v>49</v>
      </c>
      <c r="D311" s="26" t="s">
        <v>13</v>
      </c>
      <c r="E311" s="26" t="s">
        <v>10</v>
      </c>
      <c r="F311" s="28">
        <v>179.9</v>
      </c>
      <c r="G311" s="28">
        <v>0</v>
      </c>
      <c r="H311" s="29">
        <v>0</v>
      </c>
      <c r="I311" s="9"/>
    </row>
    <row r="312" spans="1:9" ht="30">
      <c r="A312" s="25" t="s">
        <v>670</v>
      </c>
      <c r="B312" s="37" t="s">
        <v>653</v>
      </c>
      <c r="C312" s="27" t="s">
        <v>59</v>
      </c>
      <c r="D312" s="26" t="s">
        <v>13</v>
      </c>
      <c r="E312" s="26" t="s">
        <v>10</v>
      </c>
      <c r="F312" s="28">
        <v>1321.3</v>
      </c>
      <c r="G312" s="28">
        <v>0</v>
      </c>
      <c r="H312" s="29">
        <v>0</v>
      </c>
    </row>
    <row r="313" spans="1:9" ht="45">
      <c r="A313" s="34" t="s">
        <v>698</v>
      </c>
      <c r="B313" s="37" t="s">
        <v>699</v>
      </c>
      <c r="C313" s="27" t="s">
        <v>54</v>
      </c>
      <c r="D313" s="26" t="s">
        <v>13</v>
      </c>
      <c r="E313" s="26" t="s">
        <v>10</v>
      </c>
      <c r="F313" s="28">
        <v>109.6</v>
      </c>
      <c r="G313" s="28">
        <v>0</v>
      </c>
      <c r="H313" s="29">
        <v>0</v>
      </c>
    </row>
    <row r="314" spans="1:9" ht="30">
      <c r="A314" s="34" t="s">
        <v>279</v>
      </c>
      <c r="B314" s="37" t="s">
        <v>305</v>
      </c>
      <c r="C314" s="27" t="s">
        <v>49</v>
      </c>
      <c r="D314" s="26" t="s">
        <v>13</v>
      </c>
      <c r="E314" s="26" t="s">
        <v>10</v>
      </c>
      <c r="F314" s="28">
        <v>32700</v>
      </c>
      <c r="G314" s="28">
        <v>35353.699999999997</v>
      </c>
      <c r="H314" s="29">
        <v>28948.7</v>
      </c>
    </row>
    <row r="315" spans="1:9">
      <c r="A315" s="25" t="s">
        <v>280</v>
      </c>
      <c r="B315" s="37" t="s">
        <v>306</v>
      </c>
      <c r="C315" s="27"/>
      <c r="D315" s="26"/>
      <c r="E315" s="26"/>
      <c r="F315" s="28">
        <v>45475.3</v>
      </c>
      <c r="G315" s="28">
        <v>34746.5</v>
      </c>
      <c r="H315" s="29">
        <v>34724.800000000003</v>
      </c>
    </row>
    <row r="316" spans="1:9">
      <c r="A316" s="25" t="s">
        <v>248</v>
      </c>
      <c r="B316" s="37" t="s">
        <v>307</v>
      </c>
      <c r="C316" s="27" t="s">
        <v>49</v>
      </c>
      <c r="D316" s="26" t="s">
        <v>18</v>
      </c>
      <c r="E316" s="26" t="s">
        <v>15</v>
      </c>
      <c r="F316" s="28">
        <v>6613.1</v>
      </c>
      <c r="G316" s="28">
        <v>3414.9</v>
      </c>
      <c r="H316" s="29">
        <v>3107.9</v>
      </c>
    </row>
    <row r="317" spans="1:9" ht="30">
      <c r="A317" s="25" t="s">
        <v>281</v>
      </c>
      <c r="B317" s="37" t="s">
        <v>308</v>
      </c>
      <c r="C317" s="27" t="s">
        <v>49</v>
      </c>
      <c r="D317" s="26" t="s">
        <v>18</v>
      </c>
      <c r="E317" s="26" t="s">
        <v>15</v>
      </c>
      <c r="F317" s="28">
        <v>4338</v>
      </c>
      <c r="G317" s="28">
        <v>3820.4</v>
      </c>
      <c r="H317" s="29">
        <v>3513.4</v>
      </c>
    </row>
    <row r="318" spans="1:9" s="3" customFormat="1">
      <c r="A318" s="25" t="s">
        <v>282</v>
      </c>
      <c r="B318" s="37" t="s">
        <v>309</v>
      </c>
      <c r="C318" s="27" t="s">
        <v>49</v>
      </c>
      <c r="D318" s="26" t="s">
        <v>18</v>
      </c>
      <c r="E318" s="26" t="s">
        <v>15</v>
      </c>
      <c r="F318" s="28">
        <v>2431.1999999999998</v>
      </c>
      <c r="G318" s="28">
        <v>961.4</v>
      </c>
      <c r="H318" s="29">
        <v>961.4</v>
      </c>
      <c r="I318" s="9"/>
    </row>
    <row r="319" spans="1:9">
      <c r="A319" s="25" t="s">
        <v>566</v>
      </c>
      <c r="B319" s="37" t="s">
        <v>310</v>
      </c>
      <c r="C319" s="27" t="s">
        <v>49</v>
      </c>
      <c r="D319" s="26" t="s">
        <v>18</v>
      </c>
      <c r="E319" s="26" t="s">
        <v>15</v>
      </c>
      <c r="F319" s="28">
        <v>351.5</v>
      </c>
      <c r="G319" s="28">
        <v>196.6</v>
      </c>
      <c r="H319" s="29">
        <v>196.6</v>
      </c>
    </row>
    <row r="320" spans="1:9" s="3" customFormat="1">
      <c r="A320" s="25" t="s">
        <v>558</v>
      </c>
      <c r="B320" s="37" t="s">
        <v>311</v>
      </c>
      <c r="C320" s="27" t="s">
        <v>49</v>
      </c>
      <c r="D320" s="26" t="s">
        <v>18</v>
      </c>
      <c r="E320" s="26" t="s">
        <v>15</v>
      </c>
      <c r="F320" s="28">
        <v>13362.8</v>
      </c>
      <c r="G320" s="28">
        <v>13362.8</v>
      </c>
      <c r="H320" s="29">
        <v>13362.8</v>
      </c>
      <c r="I320" s="9"/>
    </row>
    <row r="321" spans="1:9" s="4" customFormat="1">
      <c r="A321" s="25" t="s">
        <v>686</v>
      </c>
      <c r="B321" s="37" t="s">
        <v>311</v>
      </c>
      <c r="C321" s="27" t="s">
        <v>54</v>
      </c>
      <c r="D321" s="26" t="s">
        <v>18</v>
      </c>
      <c r="E321" s="26" t="s">
        <v>15</v>
      </c>
      <c r="F321" s="28">
        <v>3.8</v>
      </c>
      <c r="G321" s="28">
        <v>0</v>
      </c>
      <c r="H321" s="29">
        <v>0</v>
      </c>
      <c r="I321" s="8"/>
    </row>
    <row r="322" spans="1:9" s="4" customFormat="1">
      <c r="A322" s="25" t="s">
        <v>567</v>
      </c>
      <c r="B322" s="37" t="s">
        <v>312</v>
      </c>
      <c r="C322" s="27" t="s">
        <v>49</v>
      </c>
      <c r="D322" s="26" t="s">
        <v>18</v>
      </c>
      <c r="E322" s="26" t="s">
        <v>15</v>
      </c>
      <c r="F322" s="28">
        <v>9944.6</v>
      </c>
      <c r="G322" s="28">
        <v>3234.2</v>
      </c>
      <c r="H322" s="29">
        <v>3234.2</v>
      </c>
      <c r="I322" s="8"/>
    </row>
    <row r="323" spans="1:9" s="4" customFormat="1">
      <c r="A323" s="25" t="s">
        <v>568</v>
      </c>
      <c r="B323" s="37" t="s">
        <v>313</v>
      </c>
      <c r="C323" s="27" t="s">
        <v>54</v>
      </c>
      <c r="D323" s="26" t="s">
        <v>18</v>
      </c>
      <c r="E323" s="26" t="s">
        <v>15</v>
      </c>
      <c r="F323" s="28">
        <v>8428.6</v>
      </c>
      <c r="G323" s="28">
        <v>9754.5</v>
      </c>
      <c r="H323" s="29">
        <v>10346.799999999999</v>
      </c>
      <c r="I323" s="8"/>
    </row>
    <row r="324" spans="1:9" s="4" customFormat="1" ht="30">
      <c r="A324" s="25" t="s">
        <v>569</v>
      </c>
      <c r="B324" s="37" t="s">
        <v>570</v>
      </c>
      <c r="C324" s="27" t="s">
        <v>49</v>
      </c>
      <c r="D324" s="26" t="s">
        <v>13</v>
      </c>
      <c r="E324" s="26" t="s">
        <v>17</v>
      </c>
      <c r="F324" s="28">
        <v>1.7</v>
      </c>
      <c r="G324" s="28">
        <v>1.7</v>
      </c>
      <c r="H324" s="29">
        <v>1.7</v>
      </c>
      <c r="I324" s="8"/>
    </row>
    <row r="325" spans="1:9" s="4" customFormat="1" ht="30">
      <c r="A325" s="25" t="s">
        <v>283</v>
      </c>
      <c r="B325" s="37" t="s">
        <v>314</v>
      </c>
      <c r="C325" s="27"/>
      <c r="D325" s="26"/>
      <c r="E325" s="26"/>
      <c r="F325" s="28">
        <v>13496.1</v>
      </c>
      <c r="G325" s="28">
        <v>12882.6</v>
      </c>
      <c r="H325" s="29">
        <v>12996.3</v>
      </c>
      <c r="I325" s="8"/>
    </row>
    <row r="326" spans="1:9" s="4" customFormat="1" ht="30">
      <c r="A326" s="25" t="s">
        <v>122</v>
      </c>
      <c r="B326" s="37" t="s">
        <v>315</v>
      </c>
      <c r="C326" s="27" t="s">
        <v>53</v>
      </c>
      <c r="D326" s="26" t="s">
        <v>18</v>
      </c>
      <c r="E326" s="26" t="s">
        <v>18</v>
      </c>
      <c r="F326" s="28">
        <v>11528.3</v>
      </c>
      <c r="G326" s="28">
        <v>10897.6</v>
      </c>
      <c r="H326" s="29">
        <v>10916.8</v>
      </c>
      <c r="I326" s="8"/>
    </row>
    <row r="327" spans="1:9" s="4" customFormat="1" ht="30">
      <c r="A327" s="34" t="s">
        <v>123</v>
      </c>
      <c r="B327" s="37" t="s">
        <v>316</v>
      </c>
      <c r="C327" s="27" t="s">
        <v>49</v>
      </c>
      <c r="D327" s="26" t="s">
        <v>18</v>
      </c>
      <c r="E327" s="26" t="s">
        <v>18</v>
      </c>
      <c r="F327" s="28">
        <v>1965</v>
      </c>
      <c r="G327" s="28">
        <v>1983.4</v>
      </c>
      <c r="H327" s="29">
        <v>2077.9</v>
      </c>
      <c r="I327" s="8"/>
    </row>
    <row r="328" spans="1:9" s="4" customFormat="1" ht="30">
      <c r="A328" s="25" t="s">
        <v>124</v>
      </c>
      <c r="B328" s="37" t="s">
        <v>316</v>
      </c>
      <c r="C328" s="27" t="s">
        <v>54</v>
      </c>
      <c r="D328" s="26" t="s">
        <v>18</v>
      </c>
      <c r="E328" s="26" t="s">
        <v>18</v>
      </c>
      <c r="F328" s="28">
        <v>2.8</v>
      </c>
      <c r="G328" s="28">
        <v>1.6</v>
      </c>
      <c r="H328" s="29">
        <v>1.6</v>
      </c>
      <c r="I328" s="8"/>
    </row>
    <row r="329" spans="1:9" s="4" customFormat="1">
      <c r="A329" s="46" t="s">
        <v>571</v>
      </c>
      <c r="B329" s="47" t="s">
        <v>572</v>
      </c>
      <c r="C329" s="48"/>
      <c r="D329" s="49"/>
      <c r="E329" s="49"/>
      <c r="F329" s="50">
        <v>10</v>
      </c>
      <c r="G329" s="50">
        <v>0</v>
      </c>
      <c r="H329" s="45">
        <v>0</v>
      </c>
      <c r="I329" s="8"/>
    </row>
    <row r="330" spans="1:9" s="4" customFormat="1">
      <c r="A330" s="30" t="s">
        <v>385</v>
      </c>
      <c r="B330" s="38" t="s">
        <v>573</v>
      </c>
      <c r="C330" s="32"/>
      <c r="D330" s="31"/>
      <c r="E330" s="31"/>
      <c r="F330" s="33">
        <v>10</v>
      </c>
      <c r="G330" s="33">
        <v>0</v>
      </c>
      <c r="H330" s="29">
        <v>0</v>
      </c>
      <c r="I330" s="8"/>
    </row>
    <row r="331" spans="1:9" s="3" customFormat="1">
      <c r="A331" s="25" t="s">
        <v>574</v>
      </c>
      <c r="B331" s="37" t="s">
        <v>575</v>
      </c>
      <c r="C331" s="27"/>
      <c r="D331" s="26"/>
      <c r="E331" s="26"/>
      <c r="F331" s="28">
        <v>10</v>
      </c>
      <c r="G331" s="28">
        <v>0</v>
      </c>
      <c r="H331" s="29">
        <v>0</v>
      </c>
      <c r="I331" s="9"/>
    </row>
    <row r="332" spans="1:9" ht="30">
      <c r="A332" s="25" t="s">
        <v>576</v>
      </c>
      <c r="B332" s="37" t="s">
        <v>577</v>
      </c>
      <c r="C332" s="27" t="s">
        <v>51</v>
      </c>
      <c r="D332" s="26" t="s">
        <v>12</v>
      </c>
      <c r="E332" s="26" t="s">
        <v>19</v>
      </c>
      <c r="F332" s="28">
        <v>10</v>
      </c>
      <c r="G332" s="28">
        <v>0</v>
      </c>
      <c r="H332" s="29">
        <v>0</v>
      </c>
    </row>
    <row r="333" spans="1:9" s="2" customFormat="1">
      <c r="A333" s="46" t="s">
        <v>317</v>
      </c>
      <c r="B333" s="47" t="s">
        <v>65</v>
      </c>
      <c r="C333" s="48"/>
      <c r="D333" s="49"/>
      <c r="E333" s="49"/>
      <c r="F333" s="50">
        <f>F334</f>
        <v>12142.5</v>
      </c>
      <c r="G333" s="50">
        <v>12008</v>
      </c>
      <c r="H333" s="45">
        <v>12284.6</v>
      </c>
      <c r="I333" s="7"/>
    </row>
    <row r="334" spans="1:9" s="3" customFormat="1">
      <c r="A334" s="30" t="s">
        <v>578</v>
      </c>
      <c r="B334" s="38" t="s">
        <v>579</v>
      </c>
      <c r="C334" s="32"/>
      <c r="D334" s="31"/>
      <c r="E334" s="31"/>
      <c r="F334" s="33">
        <v>12142.5</v>
      </c>
      <c r="G334" s="33">
        <v>12008</v>
      </c>
      <c r="H334" s="29">
        <v>12284.6</v>
      </c>
      <c r="I334" s="9"/>
    </row>
    <row r="335" spans="1:9" s="3" customFormat="1" ht="30">
      <c r="A335" s="25" t="s">
        <v>318</v>
      </c>
      <c r="B335" s="37" t="s">
        <v>323</v>
      </c>
      <c r="C335" s="27"/>
      <c r="D335" s="26"/>
      <c r="E335" s="26"/>
      <c r="F335" s="28">
        <f>F336+F337+F338</f>
        <v>24.9</v>
      </c>
      <c r="G335" s="28">
        <v>49.9</v>
      </c>
      <c r="H335" s="29">
        <v>52</v>
      </c>
      <c r="I335" s="9"/>
    </row>
    <row r="336" spans="1:9" ht="30">
      <c r="A336" s="25" t="s">
        <v>580</v>
      </c>
      <c r="B336" s="37" t="s">
        <v>581</v>
      </c>
      <c r="C336" s="27" t="s">
        <v>49</v>
      </c>
      <c r="D336" s="26" t="s">
        <v>12</v>
      </c>
      <c r="E336" s="26" t="s">
        <v>13</v>
      </c>
      <c r="F336" s="28">
        <v>14.9</v>
      </c>
      <c r="G336" s="28">
        <v>39.5</v>
      </c>
      <c r="H336" s="29">
        <v>41.1</v>
      </c>
    </row>
    <row r="337" spans="1:9">
      <c r="A337" s="25" t="s">
        <v>383</v>
      </c>
      <c r="B337" s="37" t="s">
        <v>382</v>
      </c>
      <c r="C337" s="27" t="s">
        <v>53</v>
      </c>
      <c r="D337" s="26" t="s">
        <v>12</v>
      </c>
      <c r="E337" s="26" t="s">
        <v>13</v>
      </c>
      <c r="F337" s="28">
        <v>10</v>
      </c>
      <c r="G337" s="28">
        <v>0</v>
      </c>
      <c r="H337" s="29">
        <v>0</v>
      </c>
    </row>
    <row r="338" spans="1:9">
      <c r="A338" s="25" t="s">
        <v>383</v>
      </c>
      <c r="B338" s="37" t="s">
        <v>382</v>
      </c>
      <c r="C338" s="27" t="s">
        <v>53</v>
      </c>
      <c r="D338" s="26" t="s">
        <v>12</v>
      </c>
      <c r="E338" s="26" t="s">
        <v>19</v>
      </c>
      <c r="F338" s="28">
        <v>0</v>
      </c>
      <c r="G338" s="28">
        <v>10.4</v>
      </c>
      <c r="H338" s="29">
        <v>10.9</v>
      </c>
    </row>
    <row r="339" spans="1:9">
      <c r="A339" s="25" t="s">
        <v>319</v>
      </c>
      <c r="B339" s="37" t="s">
        <v>324</v>
      </c>
      <c r="C339" s="27"/>
      <c r="D339" s="26"/>
      <c r="E339" s="26"/>
      <c r="F339" s="28">
        <f>SUM(F340:F352)</f>
        <v>12117.5</v>
      </c>
      <c r="G339" s="28">
        <v>11958.1</v>
      </c>
      <c r="H339" s="29">
        <v>12232.6</v>
      </c>
    </row>
    <row r="340" spans="1:9" ht="30">
      <c r="A340" s="34" t="s">
        <v>123</v>
      </c>
      <c r="B340" s="37" t="s">
        <v>325</v>
      </c>
      <c r="C340" s="27" t="s">
        <v>49</v>
      </c>
      <c r="D340" s="26" t="s">
        <v>12</v>
      </c>
      <c r="E340" s="26" t="s">
        <v>13</v>
      </c>
      <c r="F340" s="28">
        <v>4716.8</v>
      </c>
      <c r="G340" s="28">
        <v>4285.1000000000004</v>
      </c>
      <c r="H340" s="29">
        <v>4456.5</v>
      </c>
    </row>
    <row r="341" spans="1:9" ht="30">
      <c r="A341" s="34" t="s">
        <v>123</v>
      </c>
      <c r="B341" s="37" t="s">
        <v>325</v>
      </c>
      <c r="C341" s="27" t="s">
        <v>49</v>
      </c>
      <c r="D341" s="26" t="s">
        <v>12</v>
      </c>
      <c r="E341" s="26" t="s">
        <v>19</v>
      </c>
      <c r="F341" s="28">
        <v>306.39999999999998</v>
      </c>
      <c r="G341" s="28">
        <v>228.1</v>
      </c>
      <c r="H341" s="29">
        <v>228.1</v>
      </c>
    </row>
    <row r="342" spans="1:9" ht="30">
      <c r="A342" s="25" t="s">
        <v>124</v>
      </c>
      <c r="B342" s="37" t="s">
        <v>325</v>
      </c>
      <c r="C342" s="27" t="s">
        <v>54</v>
      </c>
      <c r="D342" s="26" t="s">
        <v>12</v>
      </c>
      <c r="E342" s="26" t="s">
        <v>13</v>
      </c>
      <c r="F342" s="28">
        <v>115.3</v>
      </c>
      <c r="G342" s="28">
        <v>111.4</v>
      </c>
      <c r="H342" s="29">
        <v>111.4</v>
      </c>
    </row>
    <row r="343" spans="1:9" ht="30">
      <c r="A343" s="25" t="s">
        <v>124</v>
      </c>
      <c r="B343" s="37" t="s">
        <v>325</v>
      </c>
      <c r="C343" s="27" t="s">
        <v>54</v>
      </c>
      <c r="D343" s="26" t="s">
        <v>12</v>
      </c>
      <c r="E343" s="26" t="s">
        <v>19</v>
      </c>
      <c r="F343" s="28">
        <v>2.8</v>
      </c>
      <c r="G343" s="28">
        <v>0</v>
      </c>
      <c r="H343" s="29">
        <v>0</v>
      </c>
    </row>
    <row r="344" spans="1:9" s="4" customFormat="1" ht="45">
      <c r="A344" s="34" t="s">
        <v>127</v>
      </c>
      <c r="B344" s="37" t="s">
        <v>326</v>
      </c>
      <c r="C344" s="27" t="s">
        <v>53</v>
      </c>
      <c r="D344" s="26" t="s">
        <v>12</v>
      </c>
      <c r="E344" s="26" t="s">
        <v>19</v>
      </c>
      <c r="F344" s="28">
        <v>2108.4</v>
      </c>
      <c r="G344" s="28">
        <v>1991.7</v>
      </c>
      <c r="H344" s="29">
        <v>1991.7</v>
      </c>
      <c r="I344" s="8"/>
    </row>
    <row r="345" spans="1:9" s="4" customFormat="1" ht="45">
      <c r="A345" s="34" t="s">
        <v>125</v>
      </c>
      <c r="B345" s="37" t="s">
        <v>326</v>
      </c>
      <c r="C345" s="27" t="s">
        <v>49</v>
      </c>
      <c r="D345" s="26" t="s">
        <v>12</v>
      </c>
      <c r="E345" s="26" t="s">
        <v>19</v>
      </c>
      <c r="F345" s="28">
        <v>574.1</v>
      </c>
      <c r="G345" s="28">
        <v>817.7</v>
      </c>
      <c r="H345" s="29">
        <v>850.4</v>
      </c>
      <c r="I345" s="8"/>
    </row>
    <row r="346" spans="1:9" s="4" customFormat="1" ht="30">
      <c r="A346" s="34" t="s">
        <v>126</v>
      </c>
      <c r="B346" s="37" t="s">
        <v>326</v>
      </c>
      <c r="C346" s="27" t="s">
        <v>54</v>
      </c>
      <c r="D346" s="26" t="s">
        <v>12</v>
      </c>
      <c r="E346" s="26" t="s">
        <v>19</v>
      </c>
      <c r="F346" s="28">
        <v>71.2</v>
      </c>
      <c r="G346" s="28">
        <v>71.2</v>
      </c>
      <c r="H346" s="29">
        <v>71.2</v>
      </c>
      <c r="I346" s="8"/>
    </row>
    <row r="347" spans="1:9" s="3" customFormat="1" ht="30">
      <c r="A347" s="34" t="s">
        <v>582</v>
      </c>
      <c r="B347" s="37" t="s">
        <v>583</v>
      </c>
      <c r="C347" s="27" t="s">
        <v>49</v>
      </c>
      <c r="D347" s="26" t="s">
        <v>12</v>
      </c>
      <c r="E347" s="26" t="s">
        <v>19</v>
      </c>
      <c r="F347" s="28">
        <v>1530.3</v>
      </c>
      <c r="G347" s="28">
        <v>1338.5</v>
      </c>
      <c r="H347" s="29">
        <v>1361.2</v>
      </c>
      <c r="I347" s="9"/>
    </row>
    <row r="348" spans="1:9" s="4" customFormat="1" ht="30">
      <c r="A348" s="25" t="s">
        <v>584</v>
      </c>
      <c r="B348" s="37" t="s">
        <v>585</v>
      </c>
      <c r="C348" s="27" t="s">
        <v>49</v>
      </c>
      <c r="D348" s="26" t="s">
        <v>20</v>
      </c>
      <c r="E348" s="26" t="s">
        <v>12</v>
      </c>
      <c r="F348" s="28">
        <v>170</v>
      </c>
      <c r="G348" s="28">
        <v>298.2</v>
      </c>
      <c r="H348" s="29">
        <v>310.2</v>
      </c>
      <c r="I348" s="8"/>
    </row>
    <row r="349" spans="1:9" s="4" customFormat="1">
      <c r="A349" s="25" t="s">
        <v>586</v>
      </c>
      <c r="B349" s="37" t="s">
        <v>587</v>
      </c>
      <c r="C349" s="27" t="s">
        <v>54</v>
      </c>
      <c r="D349" s="26" t="s">
        <v>12</v>
      </c>
      <c r="E349" s="26" t="s">
        <v>19</v>
      </c>
      <c r="F349" s="28">
        <v>200</v>
      </c>
      <c r="G349" s="28">
        <v>200</v>
      </c>
      <c r="H349" s="29">
        <v>200</v>
      </c>
      <c r="I349" s="8"/>
    </row>
    <row r="350" spans="1:9" s="4" customFormat="1">
      <c r="A350" s="25" t="s">
        <v>320</v>
      </c>
      <c r="B350" s="37" t="s">
        <v>327</v>
      </c>
      <c r="C350" s="27" t="s">
        <v>53</v>
      </c>
      <c r="D350" s="26" t="s">
        <v>12</v>
      </c>
      <c r="E350" s="26" t="s">
        <v>19</v>
      </c>
      <c r="F350" s="28">
        <v>1422.9</v>
      </c>
      <c r="G350" s="28">
        <v>1639.2</v>
      </c>
      <c r="H350" s="29">
        <v>1639.2</v>
      </c>
      <c r="I350" s="8"/>
    </row>
    <row r="351" spans="1:9" s="3" customFormat="1">
      <c r="A351" s="25" t="s">
        <v>321</v>
      </c>
      <c r="B351" s="37" t="s">
        <v>327</v>
      </c>
      <c r="C351" s="27" t="s">
        <v>49</v>
      </c>
      <c r="D351" s="26" t="s">
        <v>12</v>
      </c>
      <c r="E351" s="26" t="s">
        <v>19</v>
      </c>
      <c r="F351" s="28">
        <v>807.9</v>
      </c>
      <c r="G351" s="28">
        <v>885.6</v>
      </c>
      <c r="H351" s="29">
        <v>921.3</v>
      </c>
      <c r="I351" s="9"/>
    </row>
    <row r="352" spans="1:9" s="2" customFormat="1">
      <c r="A352" s="25" t="s">
        <v>322</v>
      </c>
      <c r="B352" s="37" t="s">
        <v>327</v>
      </c>
      <c r="C352" s="27" t="s">
        <v>54</v>
      </c>
      <c r="D352" s="26" t="s">
        <v>12</v>
      </c>
      <c r="E352" s="26" t="s">
        <v>19</v>
      </c>
      <c r="F352" s="28">
        <v>91.4</v>
      </c>
      <c r="G352" s="28">
        <v>91.4</v>
      </c>
      <c r="H352" s="29">
        <v>91.4</v>
      </c>
      <c r="I352" s="7"/>
    </row>
    <row r="353" spans="1:9" s="4" customFormat="1">
      <c r="A353" s="46" t="s">
        <v>328</v>
      </c>
      <c r="B353" s="47" t="s">
        <v>66</v>
      </c>
      <c r="C353" s="48"/>
      <c r="D353" s="49"/>
      <c r="E353" s="49"/>
      <c r="F353" s="50">
        <v>7341.7</v>
      </c>
      <c r="G353" s="50">
        <v>10425.700000000001</v>
      </c>
      <c r="H353" s="45">
        <v>10425.700000000001</v>
      </c>
      <c r="I353" s="8"/>
    </row>
    <row r="354" spans="1:9" s="4" customFormat="1">
      <c r="A354" s="30" t="s">
        <v>385</v>
      </c>
      <c r="B354" s="38" t="s">
        <v>588</v>
      </c>
      <c r="C354" s="32"/>
      <c r="D354" s="31"/>
      <c r="E354" s="31"/>
      <c r="F354" s="33">
        <v>7341.7</v>
      </c>
      <c r="G354" s="33">
        <v>10425.700000000001</v>
      </c>
      <c r="H354" s="29">
        <v>10425.700000000001</v>
      </c>
      <c r="I354" s="8"/>
    </row>
    <row r="355" spans="1:9" s="4" customFormat="1">
      <c r="A355" s="25" t="s">
        <v>329</v>
      </c>
      <c r="B355" s="37" t="s">
        <v>332</v>
      </c>
      <c r="C355" s="27"/>
      <c r="D355" s="26"/>
      <c r="E355" s="26"/>
      <c r="F355" s="28">
        <v>7341.7</v>
      </c>
      <c r="G355" s="28">
        <v>10425.700000000001</v>
      </c>
      <c r="H355" s="29">
        <v>10425.700000000001</v>
      </c>
      <c r="I355" s="8"/>
    </row>
    <row r="356" spans="1:9" ht="45">
      <c r="A356" s="34" t="s">
        <v>589</v>
      </c>
      <c r="B356" s="37" t="s">
        <v>590</v>
      </c>
      <c r="C356" s="27" t="s">
        <v>51</v>
      </c>
      <c r="D356" s="26" t="s">
        <v>12</v>
      </c>
      <c r="E356" s="26" t="s">
        <v>19</v>
      </c>
      <c r="F356" s="28">
        <v>7341.7</v>
      </c>
      <c r="G356" s="28">
        <v>10425.700000000001</v>
      </c>
      <c r="H356" s="29">
        <v>10425.700000000001</v>
      </c>
    </row>
    <row r="357" spans="1:9" s="2" customFormat="1">
      <c r="A357" s="46" t="s">
        <v>330</v>
      </c>
      <c r="B357" s="47" t="s">
        <v>67</v>
      </c>
      <c r="C357" s="48"/>
      <c r="D357" s="49"/>
      <c r="E357" s="49"/>
      <c r="F357" s="50">
        <v>12204.3</v>
      </c>
      <c r="G357" s="50">
        <v>10776.7</v>
      </c>
      <c r="H357" s="45">
        <v>10800.7</v>
      </c>
      <c r="I357" s="7"/>
    </row>
    <row r="358" spans="1:9" s="2" customFormat="1">
      <c r="A358" s="30" t="s">
        <v>385</v>
      </c>
      <c r="B358" s="38" t="s">
        <v>591</v>
      </c>
      <c r="C358" s="32"/>
      <c r="D358" s="31"/>
      <c r="E358" s="31"/>
      <c r="F358" s="33">
        <v>12204.3</v>
      </c>
      <c r="G358" s="33">
        <v>10776.7</v>
      </c>
      <c r="H358" s="29">
        <v>10800.7</v>
      </c>
      <c r="I358" s="7"/>
    </row>
    <row r="359" spans="1:9" s="4" customFormat="1">
      <c r="A359" s="25" t="s">
        <v>331</v>
      </c>
      <c r="B359" s="37" t="s">
        <v>333</v>
      </c>
      <c r="C359" s="27"/>
      <c r="D359" s="26"/>
      <c r="E359" s="26"/>
      <c r="F359" s="28">
        <v>12204.3</v>
      </c>
      <c r="G359" s="28">
        <v>10776.7</v>
      </c>
      <c r="H359" s="29">
        <v>10800.7</v>
      </c>
      <c r="I359" s="8"/>
    </row>
    <row r="360" spans="1:9" s="4" customFormat="1" ht="30">
      <c r="A360" s="25" t="s">
        <v>122</v>
      </c>
      <c r="B360" s="37" t="s">
        <v>334</v>
      </c>
      <c r="C360" s="27" t="s">
        <v>53</v>
      </c>
      <c r="D360" s="26" t="s">
        <v>12</v>
      </c>
      <c r="E360" s="26" t="s">
        <v>17</v>
      </c>
      <c r="F360" s="28">
        <v>11369.4</v>
      </c>
      <c r="G360" s="28">
        <v>9962.7000000000007</v>
      </c>
      <c r="H360" s="29">
        <v>9962.7000000000007</v>
      </c>
      <c r="I360" s="8"/>
    </row>
    <row r="361" spans="1:9" s="3" customFormat="1" ht="30">
      <c r="A361" s="34" t="s">
        <v>123</v>
      </c>
      <c r="B361" s="37" t="s">
        <v>335</v>
      </c>
      <c r="C361" s="27" t="s">
        <v>49</v>
      </c>
      <c r="D361" s="26" t="s">
        <v>12</v>
      </c>
      <c r="E361" s="26" t="s">
        <v>17</v>
      </c>
      <c r="F361" s="28">
        <v>810.9</v>
      </c>
      <c r="G361" s="28">
        <v>814</v>
      </c>
      <c r="H361" s="29">
        <v>838</v>
      </c>
      <c r="I361" s="9"/>
    </row>
    <row r="362" spans="1:9" s="4" customFormat="1">
      <c r="A362" s="25" t="s">
        <v>592</v>
      </c>
      <c r="B362" s="37" t="s">
        <v>593</v>
      </c>
      <c r="C362" s="27" t="s">
        <v>49</v>
      </c>
      <c r="D362" s="26" t="s">
        <v>12</v>
      </c>
      <c r="E362" s="26" t="s">
        <v>17</v>
      </c>
      <c r="F362" s="28">
        <v>24</v>
      </c>
      <c r="G362" s="28">
        <v>0</v>
      </c>
      <c r="H362" s="29">
        <v>0</v>
      </c>
      <c r="I362" s="8"/>
    </row>
    <row r="363" spans="1:9" s="2" customFormat="1" ht="30">
      <c r="A363" s="46" t="s">
        <v>336</v>
      </c>
      <c r="B363" s="47" t="s">
        <v>68</v>
      </c>
      <c r="C363" s="48"/>
      <c r="D363" s="49"/>
      <c r="E363" s="49"/>
      <c r="F363" s="50">
        <v>18364.099999999999</v>
      </c>
      <c r="G363" s="50">
        <v>17370.8</v>
      </c>
      <c r="H363" s="45">
        <v>18062.8</v>
      </c>
      <c r="I363" s="7"/>
    </row>
    <row r="364" spans="1:9" s="4" customFormat="1">
      <c r="A364" s="30" t="s">
        <v>385</v>
      </c>
      <c r="B364" s="38" t="s">
        <v>594</v>
      </c>
      <c r="C364" s="32"/>
      <c r="D364" s="31"/>
      <c r="E364" s="31"/>
      <c r="F364" s="33">
        <v>18364.099999999999</v>
      </c>
      <c r="G364" s="33">
        <v>17370.8</v>
      </c>
      <c r="H364" s="29">
        <v>18062.8</v>
      </c>
      <c r="I364" s="8"/>
    </row>
    <row r="365" spans="1:9" s="3" customFormat="1" ht="30">
      <c r="A365" s="34" t="s">
        <v>337</v>
      </c>
      <c r="B365" s="37" t="s">
        <v>341</v>
      </c>
      <c r="C365" s="27"/>
      <c r="D365" s="26"/>
      <c r="E365" s="26"/>
      <c r="F365" s="28">
        <f>F366+F367+F368+F369+F370+F371</f>
        <v>18364.100000000002</v>
      </c>
      <c r="G365" s="28">
        <v>17370.8</v>
      </c>
      <c r="H365" s="29">
        <v>18062.8</v>
      </c>
      <c r="I365" s="9"/>
    </row>
    <row r="366" spans="1:9" ht="30">
      <c r="A366" s="34" t="s">
        <v>86</v>
      </c>
      <c r="B366" s="37" t="s">
        <v>342</v>
      </c>
      <c r="C366" s="27" t="s">
        <v>48</v>
      </c>
      <c r="D366" s="26" t="s">
        <v>12</v>
      </c>
      <c r="E366" s="26" t="s">
        <v>19</v>
      </c>
      <c r="F366" s="28">
        <v>12876.1</v>
      </c>
      <c r="G366" s="28">
        <v>13170.8</v>
      </c>
      <c r="H366" s="29">
        <v>13696.4</v>
      </c>
    </row>
    <row r="367" spans="1:9" s="4" customFormat="1">
      <c r="A367" s="25" t="s">
        <v>425</v>
      </c>
      <c r="B367" s="37" t="s">
        <v>671</v>
      </c>
      <c r="C367" s="27" t="s">
        <v>48</v>
      </c>
      <c r="D367" s="26" t="s">
        <v>12</v>
      </c>
      <c r="E367" s="26" t="s">
        <v>19</v>
      </c>
      <c r="F367" s="28">
        <v>233.5</v>
      </c>
      <c r="G367" s="28">
        <v>0</v>
      </c>
      <c r="H367" s="29">
        <v>0</v>
      </c>
      <c r="I367" s="8"/>
    </row>
    <row r="368" spans="1:9" s="4" customFormat="1" ht="30">
      <c r="A368" s="25" t="s">
        <v>338</v>
      </c>
      <c r="B368" s="37" t="s">
        <v>343</v>
      </c>
      <c r="C368" s="27" t="s">
        <v>48</v>
      </c>
      <c r="D368" s="26" t="s">
        <v>16</v>
      </c>
      <c r="E368" s="26" t="s">
        <v>17</v>
      </c>
      <c r="F368" s="28">
        <v>3897.1</v>
      </c>
      <c r="G368" s="28">
        <v>4034.8</v>
      </c>
      <c r="H368" s="29">
        <v>4194.7</v>
      </c>
      <c r="I368" s="8"/>
    </row>
    <row r="369" spans="1:9" s="4" customFormat="1">
      <c r="A369" s="25" t="s">
        <v>339</v>
      </c>
      <c r="B369" s="37" t="s">
        <v>344</v>
      </c>
      <c r="C369" s="27" t="s">
        <v>48</v>
      </c>
      <c r="D369" s="26" t="s">
        <v>12</v>
      </c>
      <c r="E369" s="26" t="s">
        <v>19</v>
      </c>
      <c r="F369" s="28">
        <v>74</v>
      </c>
      <c r="G369" s="28">
        <v>77.8</v>
      </c>
      <c r="H369" s="29">
        <v>80.8</v>
      </c>
      <c r="I369" s="8"/>
    </row>
    <row r="370" spans="1:9" s="4" customFormat="1" ht="30">
      <c r="A370" s="25" t="s">
        <v>340</v>
      </c>
      <c r="B370" s="37" t="s">
        <v>345</v>
      </c>
      <c r="C370" s="27" t="s">
        <v>48</v>
      </c>
      <c r="D370" s="26" t="s">
        <v>12</v>
      </c>
      <c r="E370" s="26" t="s">
        <v>19</v>
      </c>
      <c r="F370" s="28">
        <v>83.7</v>
      </c>
      <c r="G370" s="28">
        <v>87.4</v>
      </c>
      <c r="H370" s="29">
        <v>90.9</v>
      </c>
      <c r="I370" s="8"/>
    </row>
    <row r="371" spans="1:9" s="4" customFormat="1" ht="24" customHeight="1">
      <c r="A371" s="25" t="s">
        <v>595</v>
      </c>
      <c r="B371" s="37" t="s">
        <v>346</v>
      </c>
      <c r="C371" s="27" t="s">
        <v>49</v>
      </c>
      <c r="D371" s="26" t="s">
        <v>12</v>
      </c>
      <c r="E371" s="26" t="s">
        <v>19</v>
      </c>
      <c r="F371" s="28">
        <v>1199.7</v>
      </c>
      <c r="G371" s="28">
        <v>0</v>
      </c>
      <c r="H371" s="29">
        <v>0</v>
      </c>
      <c r="I371" s="8"/>
    </row>
    <row r="372" spans="1:9" s="4" customFormat="1" ht="30">
      <c r="A372" s="46" t="s">
        <v>596</v>
      </c>
      <c r="B372" s="47" t="s">
        <v>597</v>
      </c>
      <c r="C372" s="48"/>
      <c r="D372" s="49"/>
      <c r="E372" s="49"/>
      <c r="F372" s="50">
        <v>3452.8</v>
      </c>
      <c r="G372" s="50">
        <v>22707.4</v>
      </c>
      <c r="H372" s="45">
        <v>22214.1</v>
      </c>
      <c r="I372" s="8"/>
    </row>
    <row r="373" spans="1:9" s="3" customFormat="1">
      <c r="A373" s="30" t="s">
        <v>391</v>
      </c>
      <c r="B373" s="38" t="s">
        <v>693</v>
      </c>
      <c r="C373" s="32"/>
      <c r="D373" s="31"/>
      <c r="E373" s="31"/>
      <c r="F373" s="33">
        <v>2581.6999999999998</v>
      </c>
      <c r="G373" s="33">
        <v>10256.5</v>
      </c>
      <c r="H373" s="29">
        <v>10256.5</v>
      </c>
      <c r="I373" s="9"/>
    </row>
    <row r="374" spans="1:9" s="4" customFormat="1">
      <c r="A374" s="25" t="s">
        <v>691</v>
      </c>
      <c r="B374" s="37" t="s">
        <v>694</v>
      </c>
      <c r="C374" s="27"/>
      <c r="D374" s="26"/>
      <c r="E374" s="26"/>
      <c r="F374" s="28">
        <v>2581.6999999999998</v>
      </c>
      <c r="G374" s="28">
        <v>10256.5</v>
      </c>
      <c r="H374" s="29">
        <v>10256.5</v>
      </c>
      <c r="I374" s="8"/>
    </row>
    <row r="375" spans="1:9" s="4" customFormat="1" ht="30">
      <c r="A375" s="34" t="s">
        <v>700</v>
      </c>
      <c r="B375" s="37" t="s">
        <v>692</v>
      </c>
      <c r="C375" s="27" t="s">
        <v>49</v>
      </c>
      <c r="D375" s="26" t="s">
        <v>18</v>
      </c>
      <c r="E375" s="26" t="s">
        <v>15</v>
      </c>
      <c r="F375" s="28">
        <v>2581.6999999999998</v>
      </c>
      <c r="G375" s="28">
        <v>10256.5</v>
      </c>
      <c r="H375" s="29">
        <v>10256.5</v>
      </c>
      <c r="I375" s="8"/>
    </row>
    <row r="376" spans="1:9" s="3" customFormat="1">
      <c r="A376" s="25" t="s">
        <v>598</v>
      </c>
      <c r="B376" s="37" t="s">
        <v>599</v>
      </c>
      <c r="C376" s="27"/>
      <c r="D376" s="26"/>
      <c r="E376" s="26"/>
      <c r="F376" s="28">
        <v>0</v>
      </c>
      <c r="G376" s="28">
        <v>12450.9</v>
      </c>
      <c r="H376" s="29">
        <v>11957.6</v>
      </c>
      <c r="I376" s="9"/>
    </row>
    <row r="377" spans="1:9" s="2" customFormat="1">
      <c r="A377" s="25" t="s">
        <v>600</v>
      </c>
      <c r="B377" s="37" t="s">
        <v>601</v>
      </c>
      <c r="C377" s="27"/>
      <c r="D377" s="26"/>
      <c r="E377" s="26"/>
      <c r="F377" s="28">
        <v>0</v>
      </c>
      <c r="G377" s="28">
        <v>12450.9</v>
      </c>
      <c r="H377" s="29">
        <v>11957.6</v>
      </c>
      <c r="I377" s="7"/>
    </row>
    <row r="378" spans="1:9" s="4" customFormat="1">
      <c r="A378" s="25" t="s">
        <v>602</v>
      </c>
      <c r="B378" s="37" t="s">
        <v>603</v>
      </c>
      <c r="C378" s="27" t="s">
        <v>49</v>
      </c>
      <c r="D378" s="26" t="s">
        <v>18</v>
      </c>
      <c r="E378" s="26" t="s">
        <v>15</v>
      </c>
      <c r="F378" s="28">
        <v>0</v>
      </c>
      <c r="G378" s="28">
        <v>12450.9</v>
      </c>
      <c r="H378" s="29">
        <v>11957.6</v>
      </c>
      <c r="I378" s="8"/>
    </row>
    <row r="379" spans="1:9" s="4" customFormat="1">
      <c r="A379" s="30" t="s">
        <v>385</v>
      </c>
      <c r="B379" s="38" t="s">
        <v>604</v>
      </c>
      <c r="C379" s="32"/>
      <c r="D379" s="31"/>
      <c r="E379" s="31"/>
      <c r="F379" s="33">
        <v>871.1</v>
      </c>
      <c r="G379" s="33">
        <v>0</v>
      </c>
      <c r="H379" s="29">
        <v>0</v>
      </c>
      <c r="I379" s="8"/>
    </row>
    <row r="380" spans="1:9">
      <c r="A380" s="25" t="s">
        <v>605</v>
      </c>
      <c r="B380" s="37" t="s">
        <v>606</v>
      </c>
      <c r="C380" s="27"/>
      <c r="D380" s="26"/>
      <c r="E380" s="26"/>
      <c r="F380" s="28">
        <v>871.1</v>
      </c>
      <c r="G380" s="28">
        <v>0</v>
      </c>
      <c r="H380" s="29">
        <v>0</v>
      </c>
    </row>
    <row r="381" spans="1:9" ht="30">
      <c r="A381" s="25" t="s">
        <v>721</v>
      </c>
      <c r="B381" s="37" t="s">
        <v>722</v>
      </c>
      <c r="C381" s="27" t="s">
        <v>49</v>
      </c>
      <c r="D381" s="26" t="s">
        <v>18</v>
      </c>
      <c r="E381" s="26" t="s">
        <v>15</v>
      </c>
      <c r="F381" s="28">
        <v>55.1</v>
      </c>
      <c r="G381" s="28">
        <v>0</v>
      </c>
      <c r="H381" s="29">
        <v>0</v>
      </c>
    </row>
    <row r="382" spans="1:9" ht="45">
      <c r="A382" s="34" t="s">
        <v>607</v>
      </c>
      <c r="B382" s="37" t="s">
        <v>608</v>
      </c>
      <c r="C382" s="27" t="s">
        <v>49</v>
      </c>
      <c r="D382" s="26" t="s">
        <v>18</v>
      </c>
      <c r="E382" s="26" t="s">
        <v>15</v>
      </c>
      <c r="F382" s="28">
        <v>218</v>
      </c>
      <c r="G382" s="28">
        <v>0</v>
      </c>
      <c r="H382" s="29">
        <v>0</v>
      </c>
    </row>
    <row r="383" spans="1:9" s="4" customFormat="1" ht="30">
      <c r="A383" s="25" t="s">
        <v>705</v>
      </c>
      <c r="B383" s="37" t="s">
        <v>706</v>
      </c>
      <c r="C383" s="27" t="s">
        <v>49</v>
      </c>
      <c r="D383" s="26" t="s">
        <v>18</v>
      </c>
      <c r="E383" s="26" t="s">
        <v>15</v>
      </c>
      <c r="F383" s="28">
        <v>598</v>
      </c>
      <c r="G383" s="28">
        <v>0</v>
      </c>
      <c r="H383" s="29">
        <v>0</v>
      </c>
      <c r="I383" s="8"/>
    </row>
    <row r="384" spans="1:9" s="2" customFormat="1">
      <c r="A384" s="46" t="s">
        <v>707</v>
      </c>
      <c r="B384" s="47" t="s">
        <v>708</v>
      </c>
      <c r="C384" s="48"/>
      <c r="D384" s="49"/>
      <c r="E384" s="49"/>
      <c r="F384" s="50">
        <v>723.1</v>
      </c>
      <c r="G384" s="50">
        <v>0</v>
      </c>
      <c r="H384" s="45">
        <v>0</v>
      </c>
      <c r="I384" s="7"/>
    </row>
    <row r="385" spans="1:9">
      <c r="A385" s="30" t="s">
        <v>709</v>
      </c>
      <c r="B385" s="38" t="s">
        <v>710</v>
      </c>
      <c r="C385" s="32"/>
      <c r="D385" s="31"/>
      <c r="E385" s="31"/>
      <c r="F385" s="33">
        <v>723.1</v>
      </c>
      <c r="G385" s="33">
        <v>0</v>
      </c>
      <c r="H385" s="29">
        <v>0</v>
      </c>
    </row>
    <row r="386" spans="1:9" s="4" customFormat="1" ht="30">
      <c r="A386" s="25" t="s">
        <v>122</v>
      </c>
      <c r="B386" s="37" t="s">
        <v>711</v>
      </c>
      <c r="C386" s="27" t="s">
        <v>53</v>
      </c>
      <c r="D386" s="26" t="s">
        <v>12</v>
      </c>
      <c r="E386" s="26" t="s">
        <v>11</v>
      </c>
      <c r="F386" s="28">
        <v>723.1</v>
      </c>
      <c r="G386" s="28">
        <v>0</v>
      </c>
      <c r="H386" s="29">
        <v>0</v>
      </c>
      <c r="I386" s="8"/>
    </row>
    <row r="387" spans="1:9" s="2" customFormat="1">
      <c r="A387" s="46" t="s">
        <v>347</v>
      </c>
      <c r="B387" s="47" t="s">
        <v>369</v>
      </c>
      <c r="C387" s="48"/>
      <c r="D387" s="49"/>
      <c r="E387" s="49"/>
      <c r="F387" s="50">
        <v>11120.1</v>
      </c>
      <c r="G387" s="50">
        <v>10428.9</v>
      </c>
      <c r="H387" s="45">
        <v>10490.7</v>
      </c>
      <c r="I387" s="7"/>
    </row>
    <row r="388" spans="1:9" s="4" customFormat="1">
      <c r="A388" s="30" t="s">
        <v>348</v>
      </c>
      <c r="B388" s="38" t="s">
        <v>370</v>
      </c>
      <c r="C388" s="32"/>
      <c r="D388" s="31"/>
      <c r="E388" s="31"/>
      <c r="F388" s="33">
        <v>10643.6</v>
      </c>
      <c r="G388" s="33">
        <v>10058.4</v>
      </c>
      <c r="H388" s="29">
        <v>10117.200000000001</v>
      </c>
      <c r="I388" s="8"/>
    </row>
    <row r="389" spans="1:9" s="4" customFormat="1" ht="30">
      <c r="A389" s="25" t="s">
        <v>122</v>
      </c>
      <c r="B389" s="37" t="s">
        <v>371</v>
      </c>
      <c r="C389" s="27" t="s">
        <v>53</v>
      </c>
      <c r="D389" s="26" t="s">
        <v>12</v>
      </c>
      <c r="E389" s="26" t="s">
        <v>19</v>
      </c>
      <c r="F389" s="28">
        <v>9301.2000000000007</v>
      </c>
      <c r="G389" s="28">
        <v>8961</v>
      </c>
      <c r="H389" s="29">
        <v>8977</v>
      </c>
      <c r="I389" s="8"/>
    </row>
    <row r="390" spans="1:9" ht="30">
      <c r="A390" s="34" t="s">
        <v>123</v>
      </c>
      <c r="B390" s="37" t="s">
        <v>372</v>
      </c>
      <c r="C390" s="27" t="s">
        <v>49</v>
      </c>
      <c r="D390" s="26" t="s">
        <v>12</v>
      </c>
      <c r="E390" s="26" t="s">
        <v>19</v>
      </c>
      <c r="F390" s="28">
        <v>1332.4</v>
      </c>
      <c r="G390" s="28">
        <v>1097.4000000000001</v>
      </c>
      <c r="H390" s="29">
        <v>1140.2</v>
      </c>
    </row>
    <row r="391" spans="1:9">
      <c r="A391" s="25" t="s">
        <v>592</v>
      </c>
      <c r="B391" s="37" t="s">
        <v>609</v>
      </c>
      <c r="C391" s="27" t="s">
        <v>49</v>
      </c>
      <c r="D391" s="26" t="s">
        <v>12</v>
      </c>
      <c r="E391" s="26" t="s">
        <v>19</v>
      </c>
      <c r="F391" s="28">
        <v>10</v>
      </c>
      <c r="G391" s="28">
        <v>0</v>
      </c>
      <c r="H391" s="29">
        <v>0</v>
      </c>
    </row>
    <row r="392" spans="1:9" s="4" customFormat="1">
      <c r="A392" s="30" t="s">
        <v>349</v>
      </c>
      <c r="B392" s="38" t="s">
        <v>373</v>
      </c>
      <c r="C392" s="32"/>
      <c r="D392" s="31"/>
      <c r="E392" s="31"/>
      <c r="F392" s="33">
        <v>476.5</v>
      </c>
      <c r="G392" s="33">
        <v>370.5</v>
      </c>
      <c r="H392" s="29">
        <v>373.5</v>
      </c>
      <c r="I392" s="8"/>
    </row>
    <row r="393" spans="1:9" s="4" customFormat="1" ht="30">
      <c r="A393" s="25" t="s">
        <v>610</v>
      </c>
      <c r="B393" s="37" t="s">
        <v>611</v>
      </c>
      <c r="C393" s="27" t="s">
        <v>49</v>
      </c>
      <c r="D393" s="26" t="s">
        <v>12</v>
      </c>
      <c r="E393" s="26" t="s">
        <v>19</v>
      </c>
      <c r="F393" s="28">
        <v>42</v>
      </c>
      <c r="G393" s="28">
        <v>25</v>
      </c>
      <c r="H393" s="29">
        <v>25</v>
      </c>
      <c r="I393" s="8"/>
    </row>
    <row r="394" spans="1:9" s="4" customFormat="1">
      <c r="A394" s="25" t="s">
        <v>612</v>
      </c>
      <c r="B394" s="37" t="s">
        <v>613</v>
      </c>
      <c r="C394" s="27" t="s">
        <v>49</v>
      </c>
      <c r="D394" s="26" t="s">
        <v>12</v>
      </c>
      <c r="E394" s="26" t="s">
        <v>19</v>
      </c>
      <c r="F394" s="28">
        <v>62</v>
      </c>
      <c r="G394" s="28">
        <v>55</v>
      </c>
      <c r="H394" s="29">
        <v>55</v>
      </c>
      <c r="I394" s="8"/>
    </row>
    <row r="395" spans="1:9" s="4" customFormat="1" ht="30">
      <c r="A395" s="25" t="s">
        <v>614</v>
      </c>
      <c r="B395" s="37" t="s">
        <v>615</v>
      </c>
      <c r="C395" s="27" t="s">
        <v>49</v>
      </c>
      <c r="D395" s="26" t="s">
        <v>12</v>
      </c>
      <c r="E395" s="26" t="s">
        <v>19</v>
      </c>
      <c r="F395" s="28">
        <v>12</v>
      </c>
      <c r="G395" s="28">
        <v>25</v>
      </c>
      <c r="H395" s="29">
        <v>25</v>
      </c>
      <c r="I395" s="8"/>
    </row>
    <row r="396" spans="1:9" s="4" customFormat="1" ht="30">
      <c r="A396" s="34" t="s">
        <v>616</v>
      </c>
      <c r="B396" s="37" t="s">
        <v>617</v>
      </c>
      <c r="C396" s="27" t="s">
        <v>49</v>
      </c>
      <c r="D396" s="26" t="s">
        <v>12</v>
      </c>
      <c r="E396" s="26" t="s">
        <v>19</v>
      </c>
      <c r="F396" s="28">
        <v>55</v>
      </c>
      <c r="G396" s="28">
        <v>10</v>
      </c>
      <c r="H396" s="29">
        <v>10</v>
      </c>
      <c r="I396" s="8"/>
    </row>
    <row r="397" spans="1:9" s="4" customFormat="1" ht="30">
      <c r="A397" s="34" t="s">
        <v>618</v>
      </c>
      <c r="B397" s="37" t="s">
        <v>619</v>
      </c>
      <c r="C397" s="27" t="s">
        <v>49</v>
      </c>
      <c r="D397" s="26" t="s">
        <v>12</v>
      </c>
      <c r="E397" s="26" t="s">
        <v>19</v>
      </c>
      <c r="F397" s="28">
        <v>35</v>
      </c>
      <c r="G397" s="28">
        <v>10</v>
      </c>
      <c r="H397" s="29">
        <v>10</v>
      </c>
      <c r="I397" s="8"/>
    </row>
    <row r="398" spans="1:9" s="4" customFormat="1">
      <c r="A398" s="25" t="s">
        <v>620</v>
      </c>
      <c r="B398" s="37" t="s">
        <v>621</v>
      </c>
      <c r="C398" s="27" t="s">
        <v>49</v>
      </c>
      <c r="D398" s="26" t="s">
        <v>12</v>
      </c>
      <c r="E398" s="26" t="s">
        <v>19</v>
      </c>
      <c r="F398" s="28">
        <v>55</v>
      </c>
      <c r="G398" s="28">
        <v>45</v>
      </c>
      <c r="H398" s="29">
        <v>45</v>
      </c>
      <c r="I398" s="8"/>
    </row>
    <row r="399" spans="1:9" s="4" customFormat="1">
      <c r="A399" s="25" t="s">
        <v>622</v>
      </c>
      <c r="B399" s="37" t="s">
        <v>623</v>
      </c>
      <c r="C399" s="27" t="s">
        <v>49</v>
      </c>
      <c r="D399" s="26" t="s">
        <v>12</v>
      </c>
      <c r="E399" s="26" t="s">
        <v>19</v>
      </c>
      <c r="F399" s="28">
        <v>25</v>
      </c>
      <c r="G399" s="28">
        <v>75</v>
      </c>
      <c r="H399" s="29">
        <v>78</v>
      </c>
      <c r="I399" s="8"/>
    </row>
    <row r="400" spans="1:9" s="4" customFormat="1">
      <c r="A400" s="25" t="s">
        <v>350</v>
      </c>
      <c r="B400" s="37" t="s">
        <v>374</v>
      </c>
      <c r="C400" s="27" t="s">
        <v>54</v>
      </c>
      <c r="D400" s="26" t="s">
        <v>12</v>
      </c>
      <c r="E400" s="26" t="s">
        <v>19</v>
      </c>
      <c r="F400" s="28">
        <v>140.5</v>
      </c>
      <c r="G400" s="28">
        <v>125.5</v>
      </c>
      <c r="H400" s="29">
        <v>125.5</v>
      </c>
      <c r="I400" s="8"/>
    </row>
    <row r="401" spans="1:9" s="4" customFormat="1" ht="30">
      <c r="A401" s="25" t="s">
        <v>672</v>
      </c>
      <c r="B401" s="37" t="s">
        <v>673</v>
      </c>
      <c r="C401" s="27" t="s">
        <v>49</v>
      </c>
      <c r="D401" s="26" t="s">
        <v>12</v>
      </c>
      <c r="E401" s="26" t="s">
        <v>19</v>
      </c>
      <c r="F401" s="28">
        <v>50</v>
      </c>
      <c r="G401" s="28">
        <v>0</v>
      </c>
      <c r="H401" s="29">
        <v>0</v>
      </c>
      <c r="I401" s="8"/>
    </row>
    <row r="402" spans="1:9" s="2" customFormat="1">
      <c r="A402" s="46" t="s">
        <v>351</v>
      </c>
      <c r="B402" s="47" t="s">
        <v>69</v>
      </c>
      <c r="C402" s="48"/>
      <c r="D402" s="49"/>
      <c r="E402" s="49"/>
      <c r="F402" s="50">
        <f>F403+F407</f>
        <v>9036.2999999999993</v>
      </c>
      <c r="G402" s="50">
        <v>8429.6</v>
      </c>
      <c r="H402" s="45">
        <v>8470.7999999999993</v>
      </c>
      <c r="I402" s="7"/>
    </row>
    <row r="403" spans="1:9" s="4" customFormat="1">
      <c r="A403" s="30" t="s">
        <v>352</v>
      </c>
      <c r="B403" s="38" t="s">
        <v>70</v>
      </c>
      <c r="C403" s="32"/>
      <c r="D403" s="31"/>
      <c r="E403" s="31"/>
      <c r="F403" s="33">
        <v>6463.6</v>
      </c>
      <c r="G403" s="33">
        <v>8429.6</v>
      </c>
      <c r="H403" s="29">
        <v>8470.7999999999993</v>
      </c>
      <c r="I403" s="8"/>
    </row>
    <row r="404" spans="1:9" s="4" customFormat="1" ht="30">
      <c r="A404" s="25" t="s">
        <v>122</v>
      </c>
      <c r="B404" s="37" t="s">
        <v>38</v>
      </c>
      <c r="C404" s="27" t="s">
        <v>53</v>
      </c>
      <c r="D404" s="26" t="s">
        <v>12</v>
      </c>
      <c r="E404" s="26" t="s">
        <v>15</v>
      </c>
      <c r="F404" s="28">
        <v>5673.6</v>
      </c>
      <c r="G404" s="28">
        <v>7520.7</v>
      </c>
      <c r="H404" s="29">
        <v>7534.4</v>
      </c>
      <c r="I404" s="8"/>
    </row>
    <row r="405" spans="1:9" ht="30">
      <c r="A405" s="34" t="s">
        <v>123</v>
      </c>
      <c r="B405" s="37" t="s">
        <v>22</v>
      </c>
      <c r="C405" s="27" t="s">
        <v>49</v>
      </c>
      <c r="D405" s="26" t="s">
        <v>12</v>
      </c>
      <c r="E405" s="26" t="s">
        <v>15</v>
      </c>
      <c r="F405" s="28">
        <v>786.1</v>
      </c>
      <c r="G405" s="28">
        <v>905.1</v>
      </c>
      <c r="H405" s="29">
        <v>934.1</v>
      </c>
    </row>
    <row r="406" spans="1:9" ht="30">
      <c r="A406" s="25" t="s">
        <v>124</v>
      </c>
      <c r="B406" s="37" t="s">
        <v>22</v>
      </c>
      <c r="C406" s="27" t="s">
        <v>54</v>
      </c>
      <c r="D406" s="26" t="s">
        <v>12</v>
      </c>
      <c r="E406" s="26" t="s">
        <v>15</v>
      </c>
      <c r="F406" s="28">
        <v>3.9</v>
      </c>
      <c r="G406" s="28">
        <v>3.8</v>
      </c>
      <c r="H406" s="29">
        <v>2.2999999999999998</v>
      </c>
    </row>
    <row r="407" spans="1:9" s="4" customFormat="1">
      <c r="A407" s="30" t="s">
        <v>23</v>
      </c>
      <c r="B407" s="38" t="s">
        <v>71</v>
      </c>
      <c r="C407" s="32"/>
      <c r="D407" s="31"/>
      <c r="E407" s="31"/>
      <c r="F407" s="33">
        <v>2572.6999999999998</v>
      </c>
      <c r="G407" s="33">
        <v>0</v>
      </c>
      <c r="H407" s="29">
        <v>0</v>
      </c>
      <c r="I407" s="8"/>
    </row>
    <row r="408" spans="1:9" s="4" customFormat="1" ht="30">
      <c r="A408" s="25" t="s">
        <v>122</v>
      </c>
      <c r="B408" s="37" t="s">
        <v>24</v>
      </c>
      <c r="C408" s="27" t="s">
        <v>53</v>
      </c>
      <c r="D408" s="26" t="s">
        <v>12</v>
      </c>
      <c r="E408" s="26" t="s">
        <v>11</v>
      </c>
      <c r="F408" s="28">
        <v>2572.6999999999998</v>
      </c>
      <c r="G408" s="28">
        <v>0</v>
      </c>
      <c r="H408" s="29">
        <v>0</v>
      </c>
      <c r="I408" s="8"/>
    </row>
    <row r="409" spans="1:9" s="2" customFormat="1">
      <c r="A409" s="46" t="s">
        <v>353</v>
      </c>
      <c r="B409" s="47" t="s">
        <v>72</v>
      </c>
      <c r="C409" s="48"/>
      <c r="D409" s="49"/>
      <c r="E409" s="49"/>
      <c r="F409" s="50">
        <v>49068.800000000003</v>
      </c>
      <c r="G409" s="50">
        <v>44518.3</v>
      </c>
      <c r="H409" s="45">
        <v>44617.8</v>
      </c>
      <c r="I409" s="7"/>
    </row>
    <row r="410" spans="1:9">
      <c r="A410" s="30" t="s">
        <v>40</v>
      </c>
      <c r="B410" s="38" t="s">
        <v>73</v>
      </c>
      <c r="C410" s="32"/>
      <c r="D410" s="31"/>
      <c r="E410" s="31"/>
      <c r="F410" s="33">
        <v>49068.800000000003</v>
      </c>
      <c r="G410" s="33">
        <v>44518.3</v>
      </c>
      <c r="H410" s="29">
        <v>44617.8</v>
      </c>
    </row>
    <row r="411" spans="1:9" ht="30">
      <c r="A411" s="25" t="s">
        <v>122</v>
      </c>
      <c r="B411" s="37" t="s">
        <v>41</v>
      </c>
      <c r="C411" s="27" t="s">
        <v>53</v>
      </c>
      <c r="D411" s="26" t="s">
        <v>12</v>
      </c>
      <c r="E411" s="26" t="s">
        <v>13</v>
      </c>
      <c r="F411" s="28">
        <v>49068.800000000003</v>
      </c>
      <c r="G411" s="28">
        <v>44518.3</v>
      </c>
      <c r="H411" s="29">
        <v>44617.8</v>
      </c>
    </row>
    <row r="412" spans="1:9" s="2" customFormat="1">
      <c r="A412" s="46" t="s">
        <v>25</v>
      </c>
      <c r="B412" s="47" t="s">
        <v>74</v>
      </c>
      <c r="C412" s="48"/>
      <c r="D412" s="49"/>
      <c r="E412" s="49"/>
      <c r="F412" s="50">
        <v>83802.2</v>
      </c>
      <c r="G412" s="50">
        <v>22409.3</v>
      </c>
      <c r="H412" s="45">
        <v>34432.1</v>
      </c>
      <c r="I412" s="7"/>
    </row>
    <row r="413" spans="1:9">
      <c r="A413" s="30" t="s">
        <v>26</v>
      </c>
      <c r="B413" s="38" t="s">
        <v>75</v>
      </c>
      <c r="C413" s="32"/>
      <c r="D413" s="31"/>
      <c r="E413" s="31"/>
      <c r="F413" s="33">
        <v>44841</v>
      </c>
      <c r="G413" s="33">
        <v>200</v>
      </c>
      <c r="H413" s="29">
        <v>200</v>
      </c>
    </row>
    <row r="414" spans="1:9" ht="30">
      <c r="A414" s="25" t="s">
        <v>674</v>
      </c>
      <c r="B414" s="37" t="s">
        <v>675</v>
      </c>
      <c r="C414" s="27" t="s">
        <v>49</v>
      </c>
      <c r="D414" s="26" t="s">
        <v>15</v>
      </c>
      <c r="E414" s="26" t="s">
        <v>16</v>
      </c>
      <c r="F414" s="28">
        <v>38991.699999999997</v>
      </c>
      <c r="G414" s="28">
        <v>0</v>
      </c>
      <c r="H414" s="29">
        <v>0</v>
      </c>
    </row>
    <row r="415" spans="1:9" ht="30">
      <c r="A415" s="25" t="s">
        <v>704</v>
      </c>
      <c r="B415" s="37" t="s">
        <v>675</v>
      </c>
      <c r="C415" s="27" t="s">
        <v>48</v>
      </c>
      <c r="D415" s="26" t="s">
        <v>14</v>
      </c>
      <c r="E415" s="26" t="s">
        <v>12</v>
      </c>
      <c r="F415" s="28">
        <v>411.7</v>
      </c>
      <c r="G415" s="28">
        <v>0</v>
      </c>
      <c r="H415" s="29">
        <v>0</v>
      </c>
    </row>
    <row r="416" spans="1:9" ht="30">
      <c r="A416" s="25" t="s">
        <v>704</v>
      </c>
      <c r="B416" s="37" t="s">
        <v>675</v>
      </c>
      <c r="C416" s="27" t="s">
        <v>48</v>
      </c>
      <c r="D416" s="26" t="s">
        <v>14</v>
      </c>
      <c r="E416" s="26" t="s">
        <v>11</v>
      </c>
      <c r="F416" s="28">
        <v>588.29999999999995</v>
      </c>
      <c r="G416" s="28">
        <v>0</v>
      </c>
      <c r="H416" s="29">
        <v>0</v>
      </c>
    </row>
    <row r="417" spans="1:8" ht="30">
      <c r="A417" s="25" t="s">
        <v>704</v>
      </c>
      <c r="B417" s="37" t="s">
        <v>675</v>
      </c>
      <c r="C417" s="27" t="s">
        <v>48</v>
      </c>
      <c r="D417" s="26" t="s">
        <v>14</v>
      </c>
      <c r="E417" s="26" t="s">
        <v>15</v>
      </c>
      <c r="F417" s="28">
        <v>1569.6</v>
      </c>
      <c r="G417" s="28">
        <v>0</v>
      </c>
      <c r="H417" s="29">
        <v>0</v>
      </c>
    </row>
    <row r="418" spans="1:8" ht="30">
      <c r="A418" s="25" t="s">
        <v>704</v>
      </c>
      <c r="B418" s="37" t="s">
        <v>675</v>
      </c>
      <c r="C418" s="27" t="s">
        <v>48</v>
      </c>
      <c r="D418" s="26" t="s">
        <v>20</v>
      </c>
      <c r="E418" s="26" t="s">
        <v>12</v>
      </c>
      <c r="F418" s="28">
        <v>730.4</v>
      </c>
      <c r="G418" s="28">
        <v>0</v>
      </c>
      <c r="H418" s="29">
        <v>0</v>
      </c>
    </row>
    <row r="419" spans="1:8">
      <c r="A419" s="25" t="s">
        <v>354</v>
      </c>
      <c r="B419" s="37" t="s">
        <v>27</v>
      </c>
      <c r="C419" s="27" t="s">
        <v>59</v>
      </c>
      <c r="D419" s="26" t="s">
        <v>12</v>
      </c>
      <c r="E419" s="26" t="s">
        <v>21</v>
      </c>
      <c r="F419" s="28">
        <v>200</v>
      </c>
      <c r="G419" s="28">
        <v>200</v>
      </c>
      <c r="H419" s="29">
        <v>200</v>
      </c>
    </row>
    <row r="420" spans="1:8" ht="30">
      <c r="A420" s="25" t="s">
        <v>701</v>
      </c>
      <c r="B420" s="37" t="s">
        <v>695</v>
      </c>
      <c r="C420" s="27" t="s">
        <v>49</v>
      </c>
      <c r="D420" s="26" t="s">
        <v>12</v>
      </c>
      <c r="E420" s="26" t="s">
        <v>19</v>
      </c>
      <c r="F420" s="28">
        <v>2349.3000000000002</v>
      </c>
      <c r="G420" s="28">
        <v>0</v>
      </c>
      <c r="H420" s="29">
        <v>0</v>
      </c>
    </row>
    <row r="421" spans="1:8">
      <c r="A421" s="30" t="s">
        <v>28</v>
      </c>
      <c r="B421" s="38" t="s">
        <v>76</v>
      </c>
      <c r="C421" s="32"/>
      <c r="D421" s="31"/>
      <c r="E421" s="31"/>
      <c r="F421" s="33">
        <v>38961.199999999997</v>
      </c>
      <c r="G421" s="33">
        <v>22209.3</v>
      </c>
      <c r="H421" s="29">
        <v>34232.1</v>
      </c>
    </row>
    <row r="422" spans="1:8">
      <c r="A422" s="25" t="s">
        <v>350</v>
      </c>
      <c r="B422" s="37" t="s">
        <v>375</v>
      </c>
      <c r="C422" s="27" t="s">
        <v>54</v>
      </c>
      <c r="D422" s="26" t="s">
        <v>12</v>
      </c>
      <c r="E422" s="26" t="s">
        <v>19</v>
      </c>
      <c r="F422" s="28">
        <v>107.8</v>
      </c>
      <c r="G422" s="28">
        <v>0</v>
      </c>
      <c r="H422" s="29">
        <v>0</v>
      </c>
    </row>
    <row r="423" spans="1:8" ht="30">
      <c r="A423" s="25" t="s">
        <v>355</v>
      </c>
      <c r="B423" s="37" t="s">
        <v>29</v>
      </c>
      <c r="C423" s="27" t="s">
        <v>53</v>
      </c>
      <c r="D423" s="26" t="s">
        <v>11</v>
      </c>
      <c r="E423" s="26" t="s">
        <v>15</v>
      </c>
      <c r="F423" s="28">
        <v>2977.3</v>
      </c>
      <c r="G423" s="28">
        <v>3589.6</v>
      </c>
      <c r="H423" s="29">
        <v>3708</v>
      </c>
    </row>
    <row r="424" spans="1:8" ht="30">
      <c r="A424" s="25" t="s">
        <v>356</v>
      </c>
      <c r="B424" s="37" t="s">
        <v>29</v>
      </c>
      <c r="C424" s="27" t="s">
        <v>49</v>
      </c>
      <c r="D424" s="26" t="s">
        <v>11</v>
      </c>
      <c r="E424" s="26" t="s">
        <v>15</v>
      </c>
      <c r="F424" s="28">
        <v>331.6</v>
      </c>
      <c r="G424" s="28">
        <v>0</v>
      </c>
      <c r="H424" s="29">
        <v>0</v>
      </c>
    </row>
    <row r="425" spans="1:8" ht="30">
      <c r="A425" s="25" t="s">
        <v>357</v>
      </c>
      <c r="B425" s="37" t="s">
        <v>30</v>
      </c>
      <c r="C425" s="27" t="s">
        <v>49</v>
      </c>
      <c r="D425" s="26" t="s">
        <v>12</v>
      </c>
      <c r="E425" s="26" t="s">
        <v>18</v>
      </c>
      <c r="F425" s="28">
        <v>19.3</v>
      </c>
      <c r="G425" s="28">
        <v>237.4</v>
      </c>
      <c r="H425" s="29">
        <v>18.7</v>
      </c>
    </row>
    <row r="426" spans="1:8" ht="45">
      <c r="A426" s="34" t="s">
        <v>712</v>
      </c>
      <c r="B426" s="37" t="s">
        <v>713</v>
      </c>
      <c r="C426" s="27" t="s">
        <v>53</v>
      </c>
      <c r="D426" s="26" t="s">
        <v>12</v>
      </c>
      <c r="E426" s="26" t="s">
        <v>13</v>
      </c>
      <c r="F426" s="28">
        <v>232.1</v>
      </c>
      <c r="G426" s="28">
        <v>0</v>
      </c>
      <c r="H426" s="29">
        <v>0</v>
      </c>
    </row>
    <row r="427" spans="1:8" ht="45">
      <c r="A427" s="34" t="s">
        <v>712</v>
      </c>
      <c r="B427" s="37" t="s">
        <v>713</v>
      </c>
      <c r="C427" s="27" t="s">
        <v>53</v>
      </c>
      <c r="D427" s="26" t="s">
        <v>12</v>
      </c>
      <c r="E427" s="26" t="s">
        <v>19</v>
      </c>
      <c r="F427" s="28">
        <v>38.700000000000003</v>
      </c>
      <c r="G427" s="28">
        <v>0</v>
      </c>
      <c r="H427" s="29">
        <v>0</v>
      </c>
    </row>
    <row r="428" spans="1:8" ht="45">
      <c r="A428" s="34" t="s">
        <v>712</v>
      </c>
      <c r="B428" s="37" t="s">
        <v>713</v>
      </c>
      <c r="C428" s="27" t="s">
        <v>53</v>
      </c>
      <c r="D428" s="26" t="s">
        <v>14</v>
      </c>
      <c r="E428" s="26" t="s">
        <v>10</v>
      </c>
      <c r="F428" s="28">
        <v>38.700000000000003</v>
      </c>
      <c r="G428" s="28">
        <v>0</v>
      </c>
      <c r="H428" s="29">
        <v>0</v>
      </c>
    </row>
    <row r="429" spans="1:8" ht="45">
      <c r="A429" s="34" t="s">
        <v>712</v>
      </c>
      <c r="B429" s="37" t="s">
        <v>713</v>
      </c>
      <c r="C429" s="27" t="s">
        <v>53</v>
      </c>
      <c r="D429" s="26" t="s">
        <v>20</v>
      </c>
      <c r="E429" s="26" t="s">
        <v>13</v>
      </c>
      <c r="F429" s="28">
        <v>38.700000000000003</v>
      </c>
      <c r="G429" s="28">
        <v>0</v>
      </c>
      <c r="H429" s="29">
        <v>0</v>
      </c>
    </row>
    <row r="430" spans="1:8" ht="60">
      <c r="A430" s="34" t="s">
        <v>723</v>
      </c>
      <c r="B430" s="37" t="s">
        <v>724</v>
      </c>
      <c r="C430" s="27" t="s">
        <v>49</v>
      </c>
      <c r="D430" s="26" t="s">
        <v>15</v>
      </c>
      <c r="E430" s="26" t="s">
        <v>16</v>
      </c>
      <c r="F430" s="28">
        <v>19257.3</v>
      </c>
      <c r="G430" s="28">
        <v>0</v>
      </c>
      <c r="H430" s="29">
        <v>0</v>
      </c>
    </row>
    <row r="431" spans="1:8">
      <c r="A431" s="25" t="s">
        <v>358</v>
      </c>
      <c r="B431" s="37" t="s">
        <v>31</v>
      </c>
      <c r="C431" s="27" t="s">
        <v>53</v>
      </c>
      <c r="D431" s="26" t="s">
        <v>12</v>
      </c>
      <c r="E431" s="26" t="s">
        <v>19</v>
      </c>
      <c r="F431" s="28">
        <v>3113.9</v>
      </c>
      <c r="G431" s="28">
        <v>3564.6</v>
      </c>
      <c r="H431" s="29">
        <v>3644.5</v>
      </c>
    </row>
    <row r="432" spans="1:8" ht="30">
      <c r="A432" s="25" t="s">
        <v>359</v>
      </c>
      <c r="B432" s="37" t="s">
        <v>31</v>
      </c>
      <c r="C432" s="27" t="s">
        <v>49</v>
      </c>
      <c r="D432" s="26" t="s">
        <v>12</v>
      </c>
      <c r="E432" s="26" t="s">
        <v>19</v>
      </c>
      <c r="F432" s="28">
        <v>508</v>
      </c>
      <c r="G432" s="28">
        <v>229.6</v>
      </c>
      <c r="H432" s="29">
        <v>287.60000000000002</v>
      </c>
    </row>
    <row r="433" spans="1:8">
      <c r="A433" s="25" t="s">
        <v>624</v>
      </c>
      <c r="B433" s="37" t="s">
        <v>46</v>
      </c>
      <c r="C433" s="27" t="s">
        <v>53</v>
      </c>
      <c r="D433" s="26" t="s">
        <v>12</v>
      </c>
      <c r="E433" s="26" t="s">
        <v>19</v>
      </c>
      <c r="F433" s="28">
        <v>720.8</v>
      </c>
      <c r="G433" s="28">
        <v>0</v>
      </c>
      <c r="H433" s="29">
        <v>0</v>
      </c>
    </row>
    <row r="434" spans="1:8" ht="30">
      <c r="A434" s="25" t="s">
        <v>360</v>
      </c>
      <c r="B434" s="37" t="s">
        <v>32</v>
      </c>
      <c r="C434" s="27" t="s">
        <v>53</v>
      </c>
      <c r="D434" s="26" t="s">
        <v>12</v>
      </c>
      <c r="E434" s="26" t="s">
        <v>19</v>
      </c>
      <c r="F434" s="28">
        <v>328.6</v>
      </c>
      <c r="G434" s="28">
        <v>328.6</v>
      </c>
      <c r="H434" s="29">
        <v>328.6</v>
      </c>
    </row>
    <row r="435" spans="1:8" ht="30">
      <c r="A435" s="25" t="s">
        <v>361</v>
      </c>
      <c r="B435" s="37" t="s">
        <v>32</v>
      </c>
      <c r="C435" s="27" t="s">
        <v>49</v>
      </c>
      <c r="D435" s="26" t="s">
        <v>12</v>
      </c>
      <c r="E435" s="26" t="s">
        <v>19</v>
      </c>
      <c r="F435" s="28">
        <v>27</v>
      </c>
      <c r="G435" s="28">
        <v>27</v>
      </c>
      <c r="H435" s="29">
        <v>27</v>
      </c>
    </row>
    <row r="436" spans="1:8">
      <c r="A436" s="25" t="s">
        <v>362</v>
      </c>
      <c r="B436" s="37" t="s">
        <v>33</v>
      </c>
      <c r="C436" s="27" t="s">
        <v>53</v>
      </c>
      <c r="D436" s="26" t="s">
        <v>12</v>
      </c>
      <c r="E436" s="26" t="s">
        <v>13</v>
      </c>
      <c r="F436" s="28">
        <v>814</v>
      </c>
      <c r="G436" s="28">
        <v>857.9</v>
      </c>
      <c r="H436" s="29">
        <v>892.2</v>
      </c>
    </row>
    <row r="437" spans="1:8" ht="30">
      <c r="A437" s="25" t="s">
        <v>363</v>
      </c>
      <c r="B437" s="37" t="s">
        <v>33</v>
      </c>
      <c r="C437" s="27" t="s">
        <v>49</v>
      </c>
      <c r="D437" s="26" t="s">
        <v>12</v>
      </c>
      <c r="E437" s="26" t="s">
        <v>13</v>
      </c>
      <c r="F437" s="28">
        <v>26</v>
      </c>
      <c r="G437" s="28">
        <v>26</v>
      </c>
      <c r="H437" s="29">
        <v>26</v>
      </c>
    </row>
    <row r="438" spans="1:8" ht="30">
      <c r="A438" s="25" t="s">
        <v>364</v>
      </c>
      <c r="B438" s="37" t="s">
        <v>34</v>
      </c>
      <c r="C438" s="27" t="s">
        <v>53</v>
      </c>
      <c r="D438" s="26" t="s">
        <v>12</v>
      </c>
      <c r="E438" s="26" t="s">
        <v>13</v>
      </c>
      <c r="F438" s="28">
        <v>810</v>
      </c>
      <c r="G438" s="28">
        <v>857.9</v>
      </c>
      <c r="H438" s="29">
        <v>892.2</v>
      </c>
    </row>
    <row r="439" spans="1:8" ht="30">
      <c r="A439" s="25" t="s">
        <v>365</v>
      </c>
      <c r="B439" s="37" t="s">
        <v>34</v>
      </c>
      <c r="C439" s="27" t="s">
        <v>49</v>
      </c>
      <c r="D439" s="26" t="s">
        <v>12</v>
      </c>
      <c r="E439" s="26" t="s">
        <v>13</v>
      </c>
      <c r="F439" s="28">
        <v>20</v>
      </c>
      <c r="G439" s="28">
        <v>20</v>
      </c>
      <c r="H439" s="29">
        <v>20</v>
      </c>
    </row>
    <row r="440" spans="1:8" ht="45">
      <c r="A440" s="34" t="s">
        <v>625</v>
      </c>
      <c r="B440" s="37" t="s">
        <v>35</v>
      </c>
      <c r="C440" s="27" t="s">
        <v>49</v>
      </c>
      <c r="D440" s="26" t="s">
        <v>12</v>
      </c>
      <c r="E440" s="26" t="s">
        <v>13</v>
      </c>
      <c r="F440" s="28">
        <v>0.4</v>
      </c>
      <c r="G440" s="28">
        <v>0.4</v>
      </c>
      <c r="H440" s="29">
        <v>0.4</v>
      </c>
    </row>
    <row r="441" spans="1:8" ht="45">
      <c r="A441" s="34" t="s">
        <v>676</v>
      </c>
      <c r="B441" s="37" t="s">
        <v>36</v>
      </c>
      <c r="C441" s="27" t="s">
        <v>49</v>
      </c>
      <c r="D441" s="26" t="s">
        <v>18</v>
      </c>
      <c r="E441" s="26" t="s">
        <v>12</v>
      </c>
      <c r="F441" s="28">
        <v>651.20000000000005</v>
      </c>
      <c r="G441" s="28">
        <v>0</v>
      </c>
      <c r="H441" s="29">
        <v>0</v>
      </c>
    </row>
    <row r="442" spans="1:8" ht="30">
      <c r="A442" s="34" t="s">
        <v>366</v>
      </c>
      <c r="B442" s="37" t="s">
        <v>36</v>
      </c>
      <c r="C442" s="27" t="s">
        <v>60</v>
      </c>
      <c r="D442" s="26" t="s">
        <v>12</v>
      </c>
      <c r="E442" s="26" t="s">
        <v>19</v>
      </c>
      <c r="F442" s="28">
        <v>2634</v>
      </c>
      <c r="G442" s="28">
        <v>0</v>
      </c>
      <c r="H442" s="29">
        <v>0</v>
      </c>
    </row>
    <row r="443" spans="1:8" ht="30">
      <c r="A443" s="34" t="s">
        <v>366</v>
      </c>
      <c r="B443" s="37" t="s">
        <v>36</v>
      </c>
      <c r="C443" s="27" t="s">
        <v>60</v>
      </c>
      <c r="D443" s="26" t="s">
        <v>18</v>
      </c>
      <c r="E443" s="26" t="s">
        <v>12</v>
      </c>
      <c r="F443" s="28">
        <v>1383.4</v>
      </c>
      <c r="G443" s="28">
        <v>0</v>
      </c>
      <c r="H443" s="29">
        <v>0</v>
      </c>
    </row>
    <row r="444" spans="1:8">
      <c r="A444" s="25" t="s">
        <v>367</v>
      </c>
      <c r="B444" s="37" t="s">
        <v>37</v>
      </c>
      <c r="C444" s="27" t="s">
        <v>61</v>
      </c>
      <c r="D444" s="26" t="s">
        <v>12</v>
      </c>
      <c r="E444" s="26" t="s">
        <v>19</v>
      </c>
      <c r="F444" s="28">
        <v>0</v>
      </c>
      <c r="G444" s="28">
        <v>12470.3</v>
      </c>
      <c r="H444" s="29">
        <v>24386.9</v>
      </c>
    </row>
    <row r="445" spans="1:8">
      <c r="A445" s="25" t="s">
        <v>368</v>
      </c>
      <c r="B445" s="37" t="s">
        <v>39</v>
      </c>
      <c r="C445" s="27" t="s">
        <v>61</v>
      </c>
      <c r="D445" s="26" t="s">
        <v>12</v>
      </c>
      <c r="E445" s="26" t="s">
        <v>14</v>
      </c>
      <c r="F445" s="28">
        <v>4882.5</v>
      </c>
      <c r="G445" s="28">
        <v>0</v>
      </c>
      <c r="H445" s="29">
        <v>0</v>
      </c>
    </row>
  </sheetData>
  <mergeCells count="9">
    <mergeCell ref="D1:H1"/>
    <mergeCell ref="A2:H2"/>
    <mergeCell ref="A4:A5"/>
    <mergeCell ref="B4:B5"/>
    <mergeCell ref="C4:C5"/>
    <mergeCell ref="D4:D5"/>
    <mergeCell ref="E4:E5"/>
    <mergeCell ref="F4:F5"/>
    <mergeCell ref="G4:H4"/>
  </mergeCells>
  <pageMargins left="0.31496062992125984" right="0.19685039370078741" top="0.31496062992125984" bottom="0.39370078740157483" header="0.19685039370078741" footer="0.31496062992125984"/>
  <pageSetup paperSize="8" scale="85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Все года</vt:lpstr>
      <vt:lpstr>'Все года'!Заголовки_для_печати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rep:2.46.2.81</dc:description>
  <cp:lastModifiedBy>Ольга Александровна Давыдова</cp:lastModifiedBy>
  <cp:lastPrinted>2025-08-08T11:52:05Z</cp:lastPrinted>
  <dcterms:created xsi:type="dcterms:W3CDTF">2018-12-25T11:35:54Z</dcterms:created>
  <dcterms:modified xsi:type="dcterms:W3CDTF">2025-12-24T13:56:00Z</dcterms:modified>
</cp:coreProperties>
</file>